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PT_RH\SERV_RH_SPP_PATS\FORMULAIRES\ASTREINTES-HSUPP-RECUP\HSUPP\"/>
    </mc:Choice>
  </mc:AlternateContent>
  <bookViews>
    <workbookView xWindow="0" yWindow="0" windowWidth="18870" windowHeight="7725"/>
  </bookViews>
  <sheets>
    <sheet name="HEURES SUPP." sheetId="2" r:id="rId1"/>
  </sheets>
  <definedNames>
    <definedName name="férié" localSheetId="0">'HEURES SUPP.'!$P$12:$P$197</definedName>
    <definedName name="_xlnm.Print_Area" localSheetId="0">'HEURES SUPP.'!$A$1:$N$33</definedName>
  </definedNames>
  <calcPr calcId="162913"/>
</workbook>
</file>

<file path=xl/calcChain.xml><?xml version="1.0" encoding="utf-8"?>
<calcChain xmlns="http://schemas.openxmlformats.org/spreadsheetml/2006/main">
  <c r="H26" i="2" l="1"/>
  <c r="K26" i="2" s="1"/>
  <c r="L26" i="2" s="1"/>
  <c r="M26" i="2" l="1"/>
  <c r="N26" i="2" s="1"/>
  <c r="I26" i="2"/>
  <c r="J26" i="2" s="1"/>
  <c r="K27" i="2"/>
  <c r="M28" i="2" l="1"/>
  <c r="M27" i="2"/>
  <c r="H12" i="2"/>
  <c r="M12" i="2" s="1"/>
  <c r="N12" i="2" s="1"/>
  <c r="H13" i="2"/>
  <c r="I13" i="2" s="1"/>
  <c r="J13" i="2" s="1"/>
  <c r="H14" i="2"/>
  <c r="I14" i="2" s="1"/>
  <c r="J14" i="2" s="1"/>
  <c r="H15" i="2"/>
  <c r="I15" i="2" s="1"/>
  <c r="J15" i="2" s="1"/>
  <c r="H16" i="2"/>
  <c r="I16" i="2" s="1"/>
  <c r="J16" i="2" s="1"/>
  <c r="H17" i="2"/>
  <c r="H18" i="2"/>
  <c r="H19" i="2"/>
  <c r="I19" i="2" s="1"/>
  <c r="J19" i="2" s="1"/>
  <c r="H20" i="2"/>
  <c r="I20" i="2" s="1"/>
  <c r="J20" i="2" s="1"/>
  <c r="H21" i="2"/>
  <c r="I21" i="2" s="1"/>
  <c r="J21" i="2" s="1"/>
  <c r="H22" i="2"/>
  <c r="I22" i="2" s="1"/>
  <c r="J22" i="2" s="1"/>
  <c r="H23" i="2"/>
  <c r="I23" i="2" s="1"/>
  <c r="J23" i="2" s="1"/>
  <c r="H24" i="2"/>
  <c r="I24" i="2" s="1"/>
  <c r="J24" i="2" s="1"/>
  <c r="H25" i="2"/>
  <c r="I25" i="2" s="1"/>
  <c r="J25" i="2" s="1"/>
  <c r="H11" i="2"/>
  <c r="K18" i="2"/>
  <c r="L18" i="2" s="1"/>
  <c r="K22" i="2"/>
  <c r="L22" i="2" s="1"/>
  <c r="I97" i="2"/>
  <c r="K97" i="2"/>
  <c r="M97" i="2"/>
  <c r="I98" i="2"/>
  <c r="K98" i="2"/>
  <c r="M98" i="2"/>
  <c r="I99" i="2"/>
  <c r="K99" i="2"/>
  <c r="M99" i="2"/>
  <c r="I100" i="2"/>
  <c r="K100" i="2"/>
  <c r="M100" i="2"/>
  <c r="I101" i="2"/>
  <c r="K101" i="2"/>
  <c r="M101" i="2"/>
  <c r="I102" i="2"/>
  <c r="K102" i="2"/>
  <c r="M102" i="2"/>
  <c r="I103" i="2"/>
  <c r="K103" i="2"/>
  <c r="M103" i="2"/>
  <c r="I104" i="2"/>
  <c r="K104" i="2"/>
  <c r="M104" i="2"/>
  <c r="I105" i="2"/>
  <c r="K105" i="2"/>
  <c r="M105" i="2"/>
  <c r="I106" i="2"/>
  <c r="K106" i="2"/>
  <c r="M106" i="2"/>
  <c r="I107" i="2"/>
  <c r="K107" i="2"/>
  <c r="M107" i="2"/>
  <c r="I108" i="2"/>
  <c r="K108" i="2"/>
  <c r="M108" i="2"/>
  <c r="I109" i="2"/>
  <c r="K109" i="2"/>
  <c r="M109" i="2"/>
  <c r="I110" i="2"/>
  <c r="K110" i="2"/>
  <c r="M110" i="2"/>
  <c r="I111" i="2"/>
  <c r="K111" i="2"/>
  <c r="M111" i="2"/>
  <c r="I112" i="2"/>
  <c r="K112" i="2"/>
  <c r="M112" i="2"/>
  <c r="I113" i="2"/>
  <c r="K113" i="2"/>
  <c r="M113" i="2"/>
  <c r="I114" i="2"/>
  <c r="K114" i="2"/>
  <c r="M114" i="2"/>
  <c r="I115" i="2"/>
  <c r="K115" i="2"/>
  <c r="M115" i="2"/>
  <c r="I116" i="2"/>
  <c r="K116" i="2"/>
  <c r="M116" i="2"/>
  <c r="I117" i="2"/>
  <c r="K117" i="2"/>
  <c r="M117" i="2"/>
  <c r="I118" i="2"/>
  <c r="K118" i="2"/>
  <c r="M118" i="2"/>
  <c r="I119" i="2"/>
  <c r="K119" i="2"/>
  <c r="M119" i="2"/>
  <c r="I120" i="2"/>
  <c r="K120" i="2"/>
  <c r="M120" i="2"/>
  <c r="I121" i="2"/>
  <c r="K121" i="2"/>
  <c r="M121" i="2"/>
  <c r="I122" i="2"/>
  <c r="K122" i="2"/>
  <c r="M122" i="2"/>
  <c r="I123" i="2"/>
  <c r="K123" i="2"/>
  <c r="M123" i="2"/>
  <c r="I124" i="2"/>
  <c r="K124" i="2"/>
  <c r="M124" i="2"/>
  <c r="I125" i="2"/>
  <c r="K125" i="2"/>
  <c r="M125" i="2"/>
  <c r="I126" i="2"/>
  <c r="K126" i="2"/>
  <c r="M126" i="2"/>
  <c r="I127" i="2"/>
  <c r="K127" i="2"/>
  <c r="M127" i="2"/>
  <c r="I128" i="2"/>
  <c r="K128" i="2"/>
  <c r="M128" i="2"/>
  <c r="I129" i="2"/>
  <c r="K129" i="2"/>
  <c r="M129" i="2"/>
  <c r="I130" i="2"/>
  <c r="K130" i="2"/>
  <c r="M130" i="2"/>
  <c r="I131" i="2"/>
  <c r="K131" i="2"/>
  <c r="M131" i="2"/>
  <c r="I132" i="2"/>
  <c r="K132" i="2"/>
  <c r="M132" i="2"/>
  <c r="I133" i="2"/>
  <c r="K133" i="2"/>
  <c r="M133" i="2"/>
  <c r="I134" i="2"/>
  <c r="K134" i="2"/>
  <c r="M134" i="2"/>
  <c r="I135" i="2"/>
  <c r="K135" i="2"/>
  <c r="M135" i="2"/>
  <c r="I136" i="2"/>
  <c r="K136" i="2"/>
  <c r="M136" i="2"/>
  <c r="I11" i="2" l="1"/>
  <c r="J11" i="2" s="1"/>
  <c r="K11" i="2"/>
  <c r="L11" i="2" s="1"/>
  <c r="M22" i="2"/>
  <c r="N22" i="2" s="1"/>
  <c r="I18" i="2"/>
  <c r="J18" i="2" s="1"/>
  <c r="M18" i="2"/>
  <c r="N18" i="2" s="1"/>
  <c r="I17" i="2"/>
  <c r="J17" i="2" s="1"/>
  <c r="K16" i="2"/>
  <c r="L16" i="2" s="1"/>
  <c r="M17" i="2"/>
  <c r="N17" i="2" s="1"/>
  <c r="I12" i="2"/>
  <c r="J12" i="2" s="1"/>
  <c r="M24" i="2"/>
  <c r="N24" i="2" s="1"/>
  <c r="M20" i="2"/>
  <c r="N20" i="2" s="1"/>
  <c r="K24" i="2"/>
  <c r="L24" i="2" s="1"/>
  <c r="K20" i="2"/>
  <c r="L20" i="2" s="1"/>
  <c r="M16" i="2"/>
  <c r="N16" i="2" s="1"/>
  <c r="K23" i="2"/>
  <c r="L23" i="2" s="1"/>
  <c r="K13" i="2"/>
  <c r="L13" i="2" s="1"/>
  <c r="K21" i="2"/>
  <c r="L21" i="2" s="1"/>
  <c r="M13" i="2"/>
  <c r="N13" i="2" s="1"/>
  <c r="K25" i="2"/>
  <c r="L25" i="2" s="1"/>
  <c r="M19" i="2"/>
  <c r="N19" i="2" s="1"/>
  <c r="M23" i="2"/>
  <c r="N23" i="2" s="1"/>
  <c r="K19" i="2"/>
  <c r="L19" i="2" s="1"/>
  <c r="M11" i="2"/>
  <c r="N11" i="2" s="1"/>
  <c r="M25" i="2"/>
  <c r="N25" i="2" s="1"/>
  <c r="M21" i="2"/>
  <c r="N21" i="2" s="1"/>
  <c r="K17" i="2"/>
  <c r="L17" i="2" s="1"/>
  <c r="M15" i="2"/>
  <c r="N15" i="2" s="1"/>
  <c r="K15" i="2"/>
  <c r="L15" i="2" s="1"/>
  <c r="M14" i="2"/>
  <c r="N14" i="2" s="1"/>
  <c r="K14" i="2"/>
  <c r="L14" i="2" s="1"/>
  <c r="K12" i="2"/>
  <c r="L12" i="2" s="1"/>
</calcChain>
</file>

<file path=xl/comments1.xml><?xml version="1.0" encoding="utf-8"?>
<comments xmlns="http://schemas.openxmlformats.org/spreadsheetml/2006/main">
  <authors>
    <author>ARSAC CAROLINE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Format JJ/MM/AA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Format 00:00</t>
        </r>
      </text>
    </comment>
    <comment ref="G9" authorId="0" shapeId="0">
      <text>
        <r>
          <rPr>
            <sz val="9"/>
            <color indexed="81"/>
            <rFont val="Tahoma"/>
            <family val="2"/>
          </rPr>
          <t>Liste déroulante.
Renseigner "Oui" si les travaux supp. concernent une inter.
Sinon laisser vide.</t>
        </r>
      </text>
    </comment>
  </commentList>
</comments>
</file>

<file path=xl/sharedStrings.xml><?xml version="1.0" encoding="utf-8"?>
<sst xmlns="http://schemas.openxmlformats.org/spreadsheetml/2006/main" count="131" uniqueCount="129">
  <si>
    <t>Horaires</t>
  </si>
  <si>
    <t>INDEMNISATION DES TRAVAUX SUPPLEMENTAIRES SPP ET PATS</t>
  </si>
  <si>
    <t>Rajout cloture inter</t>
  </si>
  <si>
    <t>Heure fin rectifiée</t>
  </si>
  <si>
    <t>Oui</t>
  </si>
  <si>
    <t>Prénom</t>
  </si>
  <si>
    <t>Nom</t>
  </si>
  <si>
    <t>Début</t>
  </si>
  <si>
    <t>Fin</t>
  </si>
  <si>
    <t>Jour
(de 7 à 22 h)</t>
  </si>
  <si>
    <t>Nuit
(de 22 à 7 h)</t>
  </si>
  <si>
    <t>Dimanches et jours fériés</t>
  </si>
  <si>
    <t>Heures de nuit début</t>
  </si>
  <si>
    <t>Heures de nuit  fin</t>
  </si>
  <si>
    <t>Jours fériés</t>
  </si>
  <si>
    <t>* cf. CTP du 31/10/2012</t>
  </si>
  <si>
    <t xml:space="preserve">Etat à fournir impérativement pour le 5 du mois </t>
  </si>
  <si>
    <t>Motif</t>
  </si>
  <si>
    <t>Date</t>
  </si>
  <si>
    <t>Rajout clôture inter *</t>
  </si>
  <si>
    <t>Mois/année</t>
  </si>
  <si>
    <t>janvier 2019</t>
  </si>
  <si>
    <t>janvier 2020</t>
  </si>
  <si>
    <t>janvier 2021</t>
  </si>
  <si>
    <t>janvier 2022</t>
  </si>
  <si>
    <t>janvier 2023</t>
  </si>
  <si>
    <t>janvier 2024</t>
  </si>
  <si>
    <t>février 2019</t>
  </si>
  <si>
    <t>mars 2019</t>
  </si>
  <si>
    <t>mars 2020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</si>
  <si>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</si>
  <si>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</si>
  <si>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</si>
  <si>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</si>
  <si>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</si>
  <si>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</si>
  <si>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</si>
  <si>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</si>
  <si>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</si>
  <si>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février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</si>
  <si>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</si>
  <si>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</si>
  <si>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</si>
  <si>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</si>
  <si>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</si>
  <si>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</si>
  <si>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</si>
  <si>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</si>
  <si>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</si>
  <si>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</si>
  <si>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</si>
  <si>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</si>
  <si>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</si>
  <si>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</si>
  <si>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</si>
  <si>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</si>
  <si>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</si>
  <si>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</si>
  <si>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2022</t>
  </si>
  <si>
    <t>décembre 2021</t>
  </si>
  <si>
    <t>novembre 2021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</si>
  <si>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</si>
  <si>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</si>
  <si>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</si>
  <si>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</si>
  <si>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</si>
  <si>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</si>
  <si>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</si>
  <si>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</si>
  <si>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</si>
  <si>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décembre 2022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</si>
  <si>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</si>
  <si>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</si>
  <si>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</si>
  <si>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</si>
  <si>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</si>
  <si>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</si>
  <si>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</si>
  <si>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</si>
  <si>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</si>
  <si>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</si>
  <si>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</si>
  <si>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</si>
  <si>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</si>
  <si>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</si>
  <si>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</si>
  <si>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</si>
  <si>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</si>
  <si>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</si>
  <si>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</si>
  <si>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</si>
  <si>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</si>
  <si>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</si>
  <si>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Groupement</t>
  </si>
  <si>
    <t>prévention</t>
  </si>
  <si>
    <t>direction</t>
  </si>
  <si>
    <t>Service</t>
  </si>
  <si>
    <t>Mois de</t>
  </si>
  <si>
    <t>mission volontariat</t>
  </si>
  <si>
    <t>RH SPP-PATS</t>
  </si>
  <si>
    <t>RH SPV</t>
  </si>
  <si>
    <t>logistique</t>
  </si>
  <si>
    <t>technique</t>
  </si>
  <si>
    <t>Le chef du groupement
ou de service</t>
  </si>
  <si>
    <t>Le Directeur départemental
des services d'incendie et de secours de la Haute-Loire</t>
  </si>
  <si>
    <t>contentieux finances</t>
  </si>
  <si>
    <t>ressources humaines</t>
  </si>
  <si>
    <t>systèmes</t>
  </si>
  <si>
    <t>formation</t>
  </si>
  <si>
    <t>opération</t>
  </si>
  <si>
    <t>territorial centre</t>
  </si>
  <si>
    <t>territorial est</t>
  </si>
  <si>
    <t>territorial ouest</t>
  </si>
  <si>
    <t>sous-direction santé</t>
  </si>
  <si>
    <t>administration générale, instances, communication</t>
  </si>
  <si>
    <t>finances</t>
  </si>
  <si>
    <t>commande publique</t>
  </si>
  <si>
    <t>GPEC</t>
  </si>
  <si>
    <t>informatique</t>
  </si>
  <si>
    <t>transmission</t>
  </si>
  <si>
    <t>EDSP</t>
  </si>
  <si>
    <t>conception formation</t>
  </si>
  <si>
    <t>activité sportive</t>
  </si>
  <si>
    <t>secrétariat</t>
  </si>
  <si>
    <t>réponse ops</t>
  </si>
  <si>
    <t>CTA CODIS</t>
  </si>
  <si>
    <t>infrastructure</t>
  </si>
  <si>
    <t>logistique habillement</t>
  </si>
  <si>
    <t>matériel motorisé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</si>
</sst>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h]:mm;@"/>
    <numFmt numFmtId="165" formatCode="ddd\ d\ mmmm\ yyyy;@"/>
    <numFmt numFmtId="166" formatCode="[h]:mm;\-General;;@"/>
    <numFmt numFmtId="167" formatCode="ddd\.\ d\ mmmm\ yyyy;@"/>
    <numFmt numFmtId="168" formatCode="[$-F800]dddd\,\ mmmm\ dd\,\ yyyy"/>
  </numFmts>
  <fonts count="1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i/>
      <u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64" fontId="0" fillId="0" borderId="0" xfId="0" applyNumberFormat="1"/>
    <xf numFmtId="0" fontId="3" fillId="3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20" fontId="0" fillId="0" borderId="0" xfId="0" applyNumberFormat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168" fontId="0" fillId="2" borderId="0" xfId="0" applyNumberFormat="1" applyFill="1" applyAlignment="1">
      <alignment vertical="center"/>
    </xf>
    <xf numFmtId="168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7" fillId="5" borderId="0" xfId="0" applyFont="1" applyFill="1" applyAlignment="1">
      <alignment horizontal="right"/>
    </xf>
    <xf numFmtId="168" fontId="4" fillId="0" borderId="0" xfId="0" applyNumberFormat="1" applyFont="1" applyAlignment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>
      <alignment horizontal="center" vertical="center"/>
    </xf>
    <xf numFmtId="166" fontId="0" fillId="6" borderId="2" xfId="0" applyNumberFormat="1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166" fontId="0" fillId="6" borderId="4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5" borderId="0" xfId="0" applyFont="1" applyFill="1" applyAlignment="1" applyProtection="1">
      <alignment horizontal="right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 applyProtection="1">
      <alignment horizontal="left" vertical="center" wrapText="1" indent="1"/>
      <protection locked="0"/>
    </xf>
    <xf numFmtId="0" fontId="7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85725</xdr:rowOff>
    </xdr:from>
    <xdr:to>
      <xdr:col>0</xdr:col>
      <xdr:colOff>1163780</xdr:colOff>
      <xdr:row>6</xdr:row>
      <xdr:rowOff>38100</xdr:rowOff>
    </xdr:to>
    <xdr:pic>
      <xdr:nvPicPr>
        <xdr:cNvPr id="3" name="Image 2" descr="logo noir et blan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85725"/>
          <a:ext cx="935181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72"/>
  <sheetViews>
    <sheetView tabSelected="1" view="pageBreakPreview" zoomScale="85" zoomScaleNormal="90" zoomScaleSheetLayoutView="85" workbookViewId="0">
      <pane ySplit="10" topLeftCell="A11" activePane="bottomLeft" state="frozen"/>
      <selection pane="bottomLeft" activeCell="P1" sqref="P1:AA1048576"/>
    </sheetView>
  </sheetViews>
  <sheetFormatPr baseColWidth="10" defaultRowHeight="12.75" x14ac:dyDescent="0.2"/>
  <cols>
    <col min="1" max="2" width="20.7109375" style="17" customWidth="1"/>
    <col min="3" max="3" width="23.140625" style="6" customWidth="1"/>
    <col min="4" max="4" width="46.42578125" customWidth="1"/>
    <col min="5" max="6" width="11.42578125" style="6"/>
    <col min="7" max="7" width="8.28515625" customWidth="1"/>
    <col min="8" max="8" width="0" style="6" hidden="1" customWidth="1"/>
    <col min="9" max="9" width="12.85546875" style="6" customWidth="1"/>
    <col min="10" max="10" width="5.7109375" style="6" customWidth="1"/>
    <col min="11" max="11" width="11.42578125" style="6"/>
    <col min="12" max="12" width="5.7109375" style="6" customWidth="1"/>
    <col min="13" max="13" width="12.42578125" style="6" customWidth="1"/>
    <col min="14" max="14" width="5.7109375" style="6" customWidth="1"/>
    <col min="16" max="16" width="25.140625" style="10" hidden="1" customWidth="1"/>
    <col min="17" max="17" width="8.5703125" hidden="1" customWidth="1"/>
    <col min="18" max="18" width="23" style="17" hidden="1" customWidth="1"/>
    <col min="19" max="19" width="12.140625" style="17" hidden="1" customWidth="1"/>
    <col min="20" max="20" width="5.5703125" style="17" hidden="1" customWidth="1"/>
    <col min="21" max="21" width="11.42578125" hidden="1" customWidth="1"/>
    <col min="22" max="22" width="12.28515625" hidden="1" customWidth="1"/>
    <col min="23" max="26" width="11.42578125" hidden="1" customWidth="1"/>
    <col min="27" max="27" width="0" hidden="1" customWidth="1"/>
  </cols>
  <sheetData>
    <row r="1" spans="1:28" ht="34.5" customHeight="1" x14ac:dyDescent="0.2">
      <c r="A1" s="32"/>
      <c r="B1" s="91" t="s">
        <v>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"/>
      <c r="P1" s="2"/>
      <c r="Q1" s="2"/>
      <c r="R1" s="21"/>
      <c r="S1" s="21"/>
      <c r="T1" s="21"/>
      <c r="U1" s="2"/>
      <c r="V1" s="2"/>
      <c r="W1" s="2"/>
      <c r="X1" s="2"/>
      <c r="Y1" s="2"/>
      <c r="Z1" s="2"/>
      <c r="AA1" s="2"/>
      <c r="AB1" s="3"/>
    </row>
    <row r="2" spans="1:28" ht="18.75" customHeight="1" x14ac:dyDescent="0.2">
      <c r="A2" s="32"/>
      <c r="B2" s="67" t="s">
        <v>97</v>
      </c>
      <c r="C2" s="94"/>
      <c r="D2" s="94"/>
      <c r="E2" s="61"/>
      <c r="F2" s="61"/>
      <c r="G2" s="61"/>
      <c r="H2" s="61"/>
      <c r="I2" s="61"/>
      <c r="J2" s="61"/>
      <c r="K2" s="61"/>
      <c r="L2" s="61"/>
      <c r="M2" s="61"/>
      <c r="N2" s="61"/>
      <c r="O2" s="2"/>
      <c r="P2" s="2"/>
      <c r="Q2" s="2"/>
      <c r="R2" s="21"/>
      <c r="S2" s="21"/>
      <c r="T2" s="21"/>
      <c r="U2" s="2"/>
      <c r="V2" s="2"/>
      <c r="W2" s="2"/>
      <c r="X2" s="2"/>
      <c r="Y2" s="2"/>
      <c r="Z2" s="2"/>
      <c r="AA2" s="2"/>
      <c r="AB2" s="3"/>
    </row>
    <row r="3" spans="1:28" ht="3.95" customHeight="1" x14ac:dyDescent="0.2">
      <c r="A3" s="32"/>
      <c r="B3" s="67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2"/>
      <c r="P3" s="2"/>
      <c r="Q3" s="2"/>
      <c r="R3" s="21"/>
      <c r="S3" s="21"/>
      <c r="T3" s="21"/>
      <c r="U3" s="2"/>
      <c r="V3" s="2"/>
      <c r="W3" s="2"/>
      <c r="X3" s="2"/>
      <c r="Y3" s="2"/>
      <c r="Z3" s="2"/>
      <c r="AA3" s="2"/>
      <c r="AB3" s="3"/>
    </row>
    <row r="4" spans="1:28" ht="18.75" customHeight="1" x14ac:dyDescent="0.2">
      <c r="A4" s="32"/>
      <c r="B4" s="67" t="s">
        <v>93</v>
      </c>
      <c r="C4" s="94"/>
      <c r="D4" s="94"/>
      <c r="E4" s="61"/>
      <c r="F4" s="61"/>
      <c r="G4" s="61"/>
      <c r="H4" s="61"/>
      <c r="I4" s="61"/>
      <c r="J4" s="61"/>
      <c r="K4" s="61"/>
      <c r="L4" s="61"/>
      <c r="M4" s="61"/>
      <c r="N4" s="61"/>
      <c r="O4" s="2"/>
      <c r="P4" s="2"/>
      <c r="Q4" s="2"/>
      <c r="R4" s="21"/>
      <c r="S4" s="21"/>
      <c r="T4" s="21"/>
      <c r="U4" s="2"/>
      <c r="V4" s="2"/>
      <c r="W4" s="2"/>
      <c r="X4" s="2"/>
      <c r="Y4" s="2"/>
      <c r="Z4" s="2"/>
      <c r="AA4" s="2"/>
      <c r="AB4" s="3"/>
    </row>
    <row r="5" spans="1:28" ht="3.95" customHeight="1" x14ac:dyDescent="0.2">
      <c r="A5" s="3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2"/>
      <c r="P5" s="2"/>
      <c r="Q5" s="2"/>
      <c r="R5" s="21"/>
      <c r="S5" s="21"/>
      <c r="T5" s="21"/>
      <c r="U5" s="2"/>
      <c r="V5" s="2"/>
      <c r="W5" s="2"/>
      <c r="X5" s="2"/>
      <c r="Y5" s="2"/>
      <c r="Z5" s="2"/>
      <c r="AA5" s="2"/>
      <c r="AB5" s="3"/>
    </row>
    <row r="6" spans="1:28" ht="18.75" customHeight="1" x14ac:dyDescent="0.2">
      <c r="A6" s="32"/>
      <c r="B6" s="67" t="s">
        <v>96</v>
      </c>
      <c r="C6" s="95"/>
      <c r="D6" s="95"/>
      <c r="E6" s="62"/>
      <c r="F6" s="62"/>
      <c r="G6" s="62"/>
      <c r="H6" s="31"/>
      <c r="I6" s="96" t="s">
        <v>16</v>
      </c>
      <c r="J6" s="96"/>
      <c r="K6" s="96"/>
      <c r="L6" s="96"/>
      <c r="M6" s="96"/>
      <c r="N6" s="96"/>
      <c r="O6" s="20"/>
      <c r="P6" s="20"/>
      <c r="Q6" s="20"/>
      <c r="R6" s="22"/>
      <c r="S6" s="22"/>
      <c r="T6" s="22"/>
      <c r="U6" s="20"/>
      <c r="V6" s="20"/>
      <c r="W6" s="20"/>
      <c r="X6" s="20"/>
      <c r="Y6" s="4"/>
      <c r="Z6" s="4"/>
      <c r="AA6" s="3"/>
      <c r="AB6" s="3"/>
    </row>
    <row r="7" spans="1:28" ht="6.75" customHeight="1" x14ac:dyDescent="0.2">
      <c r="A7" s="32"/>
      <c r="B7" s="67"/>
      <c r="C7" s="62"/>
      <c r="D7" s="62"/>
      <c r="E7" s="62"/>
      <c r="F7" s="62"/>
      <c r="G7" s="62"/>
      <c r="H7" s="31"/>
      <c r="I7" s="31"/>
      <c r="J7" s="31"/>
      <c r="K7" s="31"/>
      <c r="L7" s="31"/>
      <c r="M7" s="31"/>
      <c r="N7" s="33"/>
      <c r="O7" s="20"/>
      <c r="P7" s="20"/>
      <c r="Q7" s="20"/>
      <c r="R7" s="22"/>
      <c r="S7" s="22"/>
      <c r="T7" s="22"/>
      <c r="U7" s="20"/>
      <c r="V7" s="20"/>
      <c r="W7" s="20"/>
      <c r="X7" s="20"/>
      <c r="Y7" s="4"/>
      <c r="Z7" s="4"/>
      <c r="AA7" s="3"/>
      <c r="AB7" s="3"/>
    </row>
    <row r="8" spans="1:28" ht="11.25" customHeight="1" thickBot="1" x14ac:dyDescent="0.25"/>
    <row r="9" spans="1:28" ht="18.75" customHeight="1" x14ac:dyDescent="0.2">
      <c r="A9" s="68" t="s">
        <v>6</v>
      </c>
      <c r="B9" s="70" t="s">
        <v>5</v>
      </c>
      <c r="C9" s="70" t="s">
        <v>18</v>
      </c>
      <c r="D9" s="70" t="s">
        <v>17</v>
      </c>
      <c r="E9" s="70" t="s">
        <v>0</v>
      </c>
      <c r="F9" s="70"/>
      <c r="G9" s="72" t="s">
        <v>19</v>
      </c>
      <c r="H9" s="72" t="s">
        <v>3</v>
      </c>
      <c r="I9" s="72" t="s">
        <v>9</v>
      </c>
      <c r="J9" s="72"/>
      <c r="K9" s="72" t="s">
        <v>11</v>
      </c>
      <c r="L9" s="72"/>
      <c r="M9" s="72" t="s">
        <v>10</v>
      </c>
      <c r="N9" s="89"/>
    </row>
    <row r="10" spans="1:28" ht="18.75" customHeight="1" thickBot="1" x14ac:dyDescent="0.25">
      <c r="A10" s="69"/>
      <c r="B10" s="71"/>
      <c r="C10" s="71"/>
      <c r="D10" s="71"/>
      <c r="E10" s="25" t="s">
        <v>7</v>
      </c>
      <c r="F10" s="25" t="s">
        <v>8</v>
      </c>
      <c r="G10" s="73"/>
      <c r="H10" s="73"/>
      <c r="I10" s="73"/>
      <c r="J10" s="73"/>
      <c r="K10" s="73"/>
      <c r="L10" s="73"/>
      <c r="M10" s="73"/>
      <c r="N10" s="90"/>
    </row>
    <row r="11" spans="1:28" s="10" customFormat="1" ht="30" customHeight="1" x14ac:dyDescent="0.2">
      <c r="A11" s="46"/>
      <c r="B11" s="47"/>
      <c r="C11" s="48"/>
      <c r="D11" s="49"/>
      <c r="E11" s="50"/>
      <c r="F11" s="50"/>
      <c r="G11" s="50"/>
      <c r="H11" s="51">
        <f t="shared" ref="H11:H26" si="0">IF(G11="",F11,F11+$T$14)</f>
        <v>0</v>
      </c>
      <c r="I11" s="52" t="str">
        <f t="shared" ref="I11:I16" si="1">IF(E11="","",AND(1+SUMPRODUCT(-(C11=férié)),MOD(C11,7)&lt;&gt;1)*(MIN($S$11,MAX($S$12,H11+(H11&lt;E11)))-MAX($S$12,MIN($S$11,E11)))+AND(1+SUMPRODUCT(-(C11+1=férié)),MOD(C11+1,7)&lt;&gt;1)*(MIN($S$11+1,MAX($S$12+1,H11+(H11&lt;E11)))-MAX($S$12+1,MIN($S$11+1,E11))))</f>
        <v/>
      </c>
      <c r="J11" s="55" t="str">
        <f t="shared" ref="J11:J13" si="2">IF(I11="","",I11*24)</f>
        <v/>
      </c>
      <c r="K11" s="52" t="str">
        <f>IF(E11="","",OR(SUMPRODUCT(-(C11=férié)),MOD(C11,7)=1)*(MIN($S$11,MAX($S$12,H11+(H11&lt;E11)))-MAX($S$12,MIN($S$11,E11)))+OR(SUMPRODUCT(-(C11+1=férié)),MOD(C11+1,7)=1)*(MIN($S$11+1,MAX($S$12+1,H11+(H11&lt;E11)))-MAX($S$12+1,MIN($S$11+1,E11))))</f>
        <v/>
      </c>
      <c r="L11" s="55" t="str">
        <f t="shared" ref="L11:L13" si="3">IF(K11="","",K11*24)</f>
        <v/>
      </c>
      <c r="M11" s="52" t="str">
        <f t="shared" ref="M11:M28" si="4">IF(E11="","",MIN($S$12,MAX(0,H11+(H11&lt;E11)))-MAX(0,MIN($S$12,E11))+MIN($S$12+1,MAX($S$11,H11+(H11&lt;E11)))-MAX($S$11,MIN($S$12+1,E11))+MIN(2,MAX($S$11+1,H11+(H11&lt;E11)))-MAX($S$11+1,MIN(2,E11)))</f>
        <v/>
      </c>
      <c r="N11" s="58" t="str">
        <f t="shared" ref="N11:N13" si="5">IF(M11="","",M11*24)</f>
        <v/>
      </c>
      <c r="P11" s="9" t="s">
        <v>14</v>
      </c>
      <c r="R11" s="30" t="s">
        <v>12</v>
      </c>
      <c r="S11" s="23">
        <v>0.91666666666666663</v>
      </c>
      <c r="T11" s="18"/>
      <c r="V11" s="66" t="s">
        <v>93</v>
      </c>
      <c r="W11" s="65" t="s">
        <v>105</v>
      </c>
    </row>
    <row r="12" spans="1:28" s="10" customFormat="1" ht="30" customHeight="1" x14ac:dyDescent="0.2">
      <c r="A12" s="35"/>
      <c r="B12" s="36"/>
      <c r="C12" s="37"/>
      <c r="D12" s="38"/>
      <c r="E12" s="39"/>
      <c r="F12" s="39"/>
      <c r="G12" s="39"/>
      <c r="H12" s="19">
        <f t="shared" si="0"/>
        <v>0</v>
      </c>
      <c r="I12" s="53" t="str">
        <f t="shared" si="1"/>
        <v/>
      </c>
      <c r="J12" s="56" t="str">
        <f t="shared" si="2"/>
        <v/>
      </c>
      <c r="K12" s="53" t="str">
        <f t="shared" ref="K12:K27" si="6">IF(E12="","",OR(SUMPRODUCT(-(C12=férié)),MOD(C12,7)=1)*(MIN($S$11,MAX($S$12,H12+(H12&lt;E12)))-MAX($S$12,MIN($S$11,E12)))+OR(SUMPRODUCT(-(C12+1=férié)),MOD(C12+1,7)=1)*(MIN($S$11+1,MAX($S$12+1,H12+(H12&lt;E12)))-MAX($S$12+1,MIN($S$11+1,E12))))</f>
        <v/>
      </c>
      <c r="L12" s="56" t="str">
        <f t="shared" si="3"/>
        <v/>
      </c>
      <c r="M12" s="53" t="str">
        <f t="shared" si="4"/>
        <v/>
      </c>
      <c r="N12" s="59" t="str">
        <f t="shared" si="5"/>
        <v/>
      </c>
      <c r="P12" s="28">
        <v>43466</v>
      </c>
      <c r="R12" s="30" t="s">
        <v>13</v>
      </c>
      <c r="S12" s="23">
        <v>0.29166666666666669</v>
      </c>
      <c r="T12" s="18"/>
      <c r="W12" s="65" t="s">
        <v>106</v>
      </c>
    </row>
    <row r="13" spans="1:28" s="10" customFormat="1" ht="30" customHeight="1" x14ac:dyDescent="0.2">
      <c r="A13" s="35"/>
      <c r="B13" s="36"/>
      <c r="C13" s="37"/>
      <c r="D13" s="38"/>
      <c r="E13" s="39"/>
      <c r="F13" s="39"/>
      <c r="G13" s="39"/>
      <c r="H13" s="19">
        <f t="shared" si="0"/>
        <v>0</v>
      </c>
      <c r="I13" s="53" t="str">
        <f t="shared" si="1"/>
        <v/>
      </c>
      <c r="J13" s="56" t="str">
        <f t="shared" si="2"/>
        <v/>
      </c>
      <c r="K13" s="53" t="str">
        <f t="shared" si="6"/>
        <v/>
      </c>
      <c r="L13" s="56" t="str">
        <f t="shared" si="3"/>
        <v/>
      </c>
      <c r="M13" s="53" t="str">
        <f t="shared" si="4"/>
        <v/>
      </c>
      <c r="N13" s="59" t="str">
        <f t="shared" si="5"/>
        <v/>
      </c>
      <c r="P13" s="28">
        <v>43577</v>
      </c>
      <c r="R13" s="30"/>
      <c r="S13" s="18"/>
      <c r="T13" s="18"/>
      <c r="W13" s="65" t="s">
        <v>107</v>
      </c>
    </row>
    <row r="14" spans="1:28" s="10" customFormat="1" ht="30" customHeight="1" x14ac:dyDescent="0.2">
      <c r="A14" s="35"/>
      <c r="B14" s="36"/>
      <c r="C14" s="37"/>
      <c r="D14" s="38"/>
      <c r="E14" s="39"/>
      <c r="F14" s="39"/>
      <c r="G14" s="39"/>
      <c r="H14" s="19">
        <f t="shared" si="0"/>
        <v>0</v>
      </c>
      <c r="I14" s="53" t="str">
        <f t="shared" si="1"/>
        <v/>
      </c>
      <c r="J14" s="56" t="str">
        <f>IF(I14="","",I14*24)</f>
        <v/>
      </c>
      <c r="K14" s="53" t="str">
        <f t="shared" si="6"/>
        <v/>
      </c>
      <c r="L14" s="56" t="str">
        <f>IF(K14="","",K14*24)</f>
        <v/>
      </c>
      <c r="M14" s="53" t="str">
        <f t="shared" si="4"/>
        <v/>
      </c>
      <c r="N14" s="59" t="str">
        <f>IF(M14="","",M14*24)</f>
        <v/>
      </c>
      <c r="P14" s="28">
        <v>43586</v>
      </c>
      <c r="R14" s="30" t="s">
        <v>2</v>
      </c>
      <c r="S14" s="18" t="s">
        <v>4</v>
      </c>
      <c r="T14" s="24">
        <v>6.9444444444444441E-3</v>
      </c>
      <c r="W14" s="65" t="s">
        <v>108</v>
      </c>
    </row>
    <row r="15" spans="1:28" s="10" customFormat="1" ht="30" customHeight="1" x14ac:dyDescent="0.2">
      <c r="A15" s="35"/>
      <c r="B15" s="36"/>
      <c r="C15" s="37"/>
      <c r="D15" s="38"/>
      <c r="E15" s="39"/>
      <c r="F15" s="39"/>
      <c r="G15" s="39"/>
      <c r="H15" s="19">
        <f t="shared" si="0"/>
        <v>0</v>
      </c>
      <c r="I15" s="53" t="str">
        <f t="shared" si="1"/>
        <v/>
      </c>
      <c r="J15" s="56" t="str">
        <f t="shared" ref="J15:J26" si="7">IF(I15="","",I15*24)</f>
        <v/>
      </c>
      <c r="K15" s="53" t="str">
        <f t="shared" si="6"/>
        <v/>
      </c>
      <c r="L15" s="56" t="str">
        <f t="shared" ref="L15:L26" si="8">IF(K15="","",K15*24)</f>
        <v/>
      </c>
      <c r="M15" s="53" t="str">
        <f t="shared" si="4"/>
        <v/>
      </c>
      <c r="N15" s="59" t="str">
        <f t="shared" ref="N15:N26" si="9">IF(M15="","",M15*24)</f>
        <v/>
      </c>
      <c r="P15" s="28">
        <v>43593</v>
      </c>
      <c r="R15" s="18"/>
      <c r="S15" s="18"/>
      <c r="T15" s="18"/>
      <c r="W15" s="65" t="s">
        <v>109</v>
      </c>
    </row>
    <row r="16" spans="1:28" s="10" customFormat="1" ht="30" customHeight="1" x14ac:dyDescent="0.2">
      <c r="A16" s="35"/>
      <c r="B16" s="36"/>
      <c r="C16" s="37"/>
      <c r="D16" s="38"/>
      <c r="E16" s="39"/>
      <c r="F16" s="39"/>
      <c r="G16" s="39"/>
      <c r="H16" s="19">
        <f t="shared" si="0"/>
        <v>0</v>
      </c>
      <c r="I16" s="53" t="str">
        <f t="shared" si="1"/>
        <v/>
      </c>
      <c r="J16" s="56" t="str">
        <f t="shared" si="7"/>
        <v/>
      </c>
      <c r="K16" s="53" t="str">
        <f t="shared" si="6"/>
        <v/>
      </c>
      <c r="L16" s="56" t="str">
        <f t="shared" si="8"/>
        <v/>
      </c>
      <c r="M16" s="53" t="str">
        <f t="shared" si="4"/>
        <v/>
      </c>
      <c r="N16" s="59" t="str">
        <f t="shared" si="9"/>
        <v/>
      </c>
      <c r="P16" s="28">
        <v>43615</v>
      </c>
      <c r="R16" s="30" t="s">
        <v>20</v>
      </c>
      <c r="S16" s="63" t="s">
        <v>21</v>
      </c>
      <c r="T16" s="18"/>
      <c r="W16" s="65" t="s">
        <v>102</v>
      </c>
    </row>
    <row r="17" spans="1:23" s="10" customFormat="1" ht="30" customHeight="1" x14ac:dyDescent="0.2">
      <c r="A17" s="35"/>
      <c r="B17" s="36"/>
      <c r="C17" s="37"/>
      <c r="D17" s="40"/>
      <c r="E17" s="39"/>
      <c r="F17" s="39"/>
      <c r="G17" s="39"/>
      <c r="H17" s="19">
        <f t="shared" si="0"/>
        <v>0</v>
      </c>
      <c r="I17" s="53" t="str">
        <f>IF(E17="","",AND(1+SUMPRODUCT(-(C17=P12:P197)),MOD(C17,7)&lt;&gt;1)*(MIN($S$11,MAX($S$12,H17+(H17&lt;E17)))-MAX($S$12,MIN($S$11,E17)))+AND(1+SUMPRODUCT(-(C17+1=férié)),MOD(C17+1,7)&lt;&gt;1)*(MIN($S$11+1,MAX($S$12+1,H17+(H17&lt;E17)))-MAX($S$12+1,MIN($S$11+1,E17))))</f>
        <v/>
      </c>
      <c r="J17" s="56" t="str">
        <f t="shared" si="7"/>
        <v/>
      </c>
      <c r="K17" s="53" t="str">
        <f t="shared" si="6"/>
        <v/>
      </c>
      <c r="L17" s="56" t="str">
        <f t="shared" si="8"/>
        <v/>
      </c>
      <c r="M17" s="53" t="str">
        <f t="shared" si="4"/>
        <v/>
      </c>
      <c r="N17" s="59" t="str">
        <f t="shared" si="9"/>
        <v/>
      </c>
      <c r="P17" s="28">
        <v>43626</v>
      </c>
      <c r="R17" s="18"/>
      <c r="S17" s="63" t="s">
        <v>27</v>
      </c>
      <c r="T17" s="18"/>
      <c r="W17" s="65" t="s">
        <v>95</v>
      </c>
    </row>
    <row r="18" spans="1:23" s="10" customFormat="1" ht="30" customHeight="1" x14ac:dyDescent="0.2">
      <c r="A18" s="35"/>
      <c r="B18" s="36"/>
      <c r="C18" s="37"/>
      <c r="D18" s="40"/>
      <c r="E18" s="39"/>
      <c r="F18" s="39"/>
      <c r="G18" s="39"/>
      <c r="H18" s="19">
        <f t="shared" si="0"/>
        <v>0</v>
      </c>
      <c r="I18" s="53" t="str">
        <f t="shared" ref="I18:I26" si="10">IF(E18="","",AND(1+SUMPRODUCT(-(C18=férié)),MOD(C18,7)&lt;&gt;1)*(MIN($S$11,MAX($S$12,H18+(H18&lt;E18)))-MAX($S$12,MIN($S$11,E18)))+AND(1+SUMPRODUCT(-(C18+1=férié)),MOD(C18+1,7)&lt;&gt;1)*(MIN($S$11+1,MAX($S$12+1,H18+(H18&lt;E18)))-MAX($S$12+1,MIN($S$11+1,E18))))</f>
        <v/>
      </c>
      <c r="J18" s="56" t="str">
        <f t="shared" si="7"/>
        <v/>
      </c>
      <c r="K18" s="53" t="str">
        <f t="shared" si="6"/>
        <v/>
      </c>
      <c r="L18" s="56" t="str">
        <f t="shared" si="8"/>
        <v/>
      </c>
      <c r="M18" s="53" t="str">
        <f t="shared" si="4"/>
        <v/>
      </c>
      <c r="N18" s="59" t="str">
        <f t="shared" si="9"/>
        <v/>
      </c>
      <c r="P18" s="28">
        <v>43660</v>
      </c>
      <c r="R18" s="18"/>
      <c r="S18" s="63" t="s">
        <v>28</v>
      </c>
      <c r="T18" s="18"/>
      <c r="W18" s="65" t="s">
        <v>110</v>
      </c>
    </row>
    <row r="19" spans="1:23" s="10" customFormat="1" ht="30" customHeight="1" x14ac:dyDescent="0.2">
      <c r="A19" s="35"/>
      <c r="B19" s="36"/>
      <c r="C19" s="37"/>
      <c r="D19" s="40"/>
      <c r="E19" s="39"/>
      <c r="F19" s="39"/>
      <c r="G19" s="39"/>
      <c r="H19" s="19">
        <f t="shared" si="0"/>
        <v>0</v>
      </c>
      <c r="I19" s="53" t="str">
        <f t="shared" si="10"/>
        <v/>
      </c>
      <c r="J19" s="56" t="str">
        <f t="shared" si="7"/>
        <v/>
      </c>
      <c r="K19" s="53" t="str">
        <f t="shared" si="6"/>
        <v/>
      </c>
      <c r="L19" s="56" t="str">
        <f t="shared" si="8"/>
        <v/>
      </c>
      <c r="M19" s="53" t="str">
        <f t="shared" si="4"/>
        <v/>
      </c>
      <c r="N19" s="59" t="str">
        <f t="shared" si="9"/>
        <v/>
      </c>
      <c r="P19" s="28">
        <v>43692</v>
      </c>
      <c r="R19" s="18"/>
      <c r="S19" s="63" t="s">
        <v>30</v>
      </c>
      <c r="T19" s="18"/>
      <c r="W19" s="65" t="s">
        <v>111</v>
      </c>
    </row>
    <row r="20" spans="1:23" s="10" customFormat="1" ht="30" customHeight="1" x14ac:dyDescent="0.2">
      <c r="A20" s="35"/>
      <c r="B20" s="36"/>
      <c r="C20" s="37"/>
      <c r="D20" s="40"/>
      <c r="E20" s="39"/>
      <c r="F20" s="39"/>
      <c r="G20" s="39"/>
      <c r="H20" s="19">
        <f t="shared" si="0"/>
        <v>0</v>
      </c>
      <c r="I20" s="53" t="str">
        <f t="shared" si="10"/>
        <v/>
      </c>
      <c r="J20" s="56" t="str">
        <f t="shared" si="7"/>
        <v/>
      </c>
      <c r="K20" s="53" t="str">
        <f t="shared" si="6"/>
        <v/>
      </c>
      <c r="L20" s="56" t="str">
        <f t="shared" si="8"/>
        <v/>
      </c>
      <c r="M20" s="53" t="str">
        <f t="shared" si="4"/>
        <v/>
      </c>
      <c r="N20" s="59" t="str">
        <f t="shared" si="9"/>
        <v/>
      </c>
      <c r="P20" s="28">
        <v>43770</v>
      </c>
      <c r="R20" s="18"/>
      <c r="S20" s="63" t="s">
        <v>31</v>
      </c>
      <c r="T20" s="18"/>
      <c r="W20" s="65" t="s">
        <v>112</v>
      </c>
    </row>
    <row r="21" spans="1:23" s="10" customFormat="1" ht="30" customHeight="1" x14ac:dyDescent="0.2">
      <c r="A21" s="35"/>
      <c r="B21" s="36"/>
      <c r="C21" s="37"/>
      <c r="D21" s="40"/>
      <c r="E21" s="39"/>
      <c r="F21" s="39"/>
      <c r="G21" s="39"/>
      <c r="H21" s="19">
        <f t="shared" si="0"/>
        <v>0</v>
      </c>
      <c r="I21" s="53" t="str">
        <f t="shared" si="10"/>
        <v/>
      </c>
      <c r="J21" s="56" t="str">
        <f t="shared" si="7"/>
        <v/>
      </c>
      <c r="K21" s="53" t="str">
        <f t="shared" si="6"/>
        <v/>
      </c>
      <c r="L21" s="56" t="str">
        <f t="shared" si="8"/>
        <v/>
      </c>
      <c r="M21" s="53" t="str">
        <f t="shared" si="4"/>
        <v/>
      </c>
      <c r="N21" s="59" t="str">
        <f t="shared" si="9"/>
        <v/>
      </c>
      <c r="P21" s="28">
        <v>43780</v>
      </c>
      <c r="R21" s="18"/>
      <c r="S21" s="63" t="s">
        <v>32</v>
      </c>
      <c r="T21" s="18"/>
      <c r="W21" s="65" t="s">
        <v>113</v>
      </c>
    </row>
    <row r="22" spans="1:23" s="10" customFormat="1" ht="30" customHeight="1" x14ac:dyDescent="0.2">
      <c r="A22" s="35"/>
      <c r="B22" s="36"/>
      <c r="C22" s="37"/>
      <c r="D22" s="40"/>
      <c r="E22" s="39"/>
      <c r="F22" s="39"/>
      <c r="G22" s="39"/>
      <c r="H22" s="19">
        <f t="shared" si="0"/>
        <v>0</v>
      </c>
      <c r="I22" s="53" t="str">
        <f t="shared" si="10"/>
        <v/>
      </c>
      <c r="J22" s="56" t="str">
        <f t="shared" si="7"/>
        <v/>
      </c>
      <c r="K22" s="53" t="str">
        <f t="shared" si="6"/>
        <v/>
      </c>
      <c r="L22" s="56" t="str">
        <f t="shared" si="8"/>
        <v/>
      </c>
      <c r="M22" s="53" t="str">
        <f t="shared" si="4"/>
        <v/>
      </c>
      <c r="N22" s="59" t="str">
        <f t="shared" si="9"/>
        <v/>
      </c>
      <c r="P22" s="28">
        <v>43824</v>
      </c>
      <c r="R22" s="18"/>
      <c r="S22" s="63" t="s">
        <v>33</v>
      </c>
      <c r="T22" s="18"/>
      <c r="W22" s="65"/>
    </row>
    <row r="23" spans="1:23" s="10" customFormat="1" ht="30" customHeight="1" x14ac:dyDescent="0.2">
      <c r="A23" s="35"/>
      <c r="B23" s="36"/>
      <c r="C23" s="37"/>
      <c r="D23" s="40"/>
      <c r="E23" s="39"/>
      <c r="F23" s="39"/>
      <c r="G23" s="39"/>
      <c r="H23" s="19">
        <f t="shared" si="0"/>
        <v>0</v>
      </c>
      <c r="I23" s="53" t="str">
        <f t="shared" si="10"/>
        <v/>
      </c>
      <c r="J23" s="56" t="str">
        <f t="shared" si="7"/>
        <v/>
      </c>
      <c r="K23" s="53" t="str">
        <f t="shared" si="6"/>
        <v/>
      </c>
      <c r="L23" s="56" t="str">
        <f t="shared" si="8"/>
        <v/>
      </c>
      <c r="M23" s="53" t="str">
        <f t="shared" si="4"/>
        <v/>
      </c>
      <c r="N23" s="59" t="str">
        <f t="shared" si="9"/>
        <v/>
      </c>
      <c r="P23" s="29"/>
      <c r="Q23" s="14"/>
      <c r="R23" s="18"/>
      <c r="S23" s="63" t="s">
        <v>34</v>
      </c>
      <c r="T23" s="18"/>
    </row>
    <row r="24" spans="1:23" s="10" customFormat="1" ht="30" customHeight="1" x14ac:dyDescent="0.2">
      <c r="A24" s="35"/>
      <c r="B24" s="36"/>
      <c r="C24" s="37"/>
      <c r="D24" s="40"/>
      <c r="E24" s="39"/>
      <c r="F24" s="39"/>
      <c r="G24" s="39"/>
      <c r="H24" s="19">
        <f t="shared" si="0"/>
        <v>0</v>
      </c>
      <c r="I24" s="53" t="str">
        <f t="shared" si="10"/>
        <v/>
      </c>
      <c r="J24" s="56" t="str">
        <f t="shared" si="7"/>
        <v/>
      </c>
      <c r="K24" s="53" t="str">
        <f t="shared" si="6"/>
        <v/>
      </c>
      <c r="L24" s="56" t="str">
        <f t="shared" si="8"/>
        <v/>
      </c>
      <c r="M24" s="53" t="str">
        <f t="shared" si="4"/>
        <v/>
      </c>
      <c r="N24" s="59" t="str">
        <f t="shared" si="9"/>
        <v/>
      </c>
      <c r="P24" s="29">
        <v>43831</v>
      </c>
      <c r="R24" s="18"/>
      <c r="S24" s="63" t="s">
        <v>35</v>
      </c>
      <c r="T24" s="18"/>
      <c r="V24" s="66" t="s">
        <v>96</v>
      </c>
      <c r="W24" s="65" t="s">
        <v>114</v>
      </c>
    </row>
    <row r="25" spans="1:23" s="10" customFormat="1" ht="30" customHeight="1" x14ac:dyDescent="0.2">
      <c r="A25" s="35"/>
      <c r="B25" s="36"/>
      <c r="C25" s="37"/>
      <c r="D25" s="40"/>
      <c r="E25" s="39"/>
      <c r="F25" s="39"/>
      <c r="G25" s="39"/>
      <c r="H25" s="19">
        <f t="shared" si="0"/>
        <v>0</v>
      </c>
      <c r="I25" s="53" t="str">
        <f t="shared" si="10"/>
        <v/>
      </c>
      <c r="J25" s="56" t="str">
        <f t="shared" si="7"/>
        <v/>
      </c>
      <c r="K25" s="53" t="str">
        <f t="shared" si="6"/>
        <v/>
      </c>
      <c r="L25" s="56" t="str">
        <f t="shared" si="8"/>
        <v/>
      </c>
      <c r="M25" s="53" t="str">
        <f t="shared" si="4"/>
        <v/>
      </c>
      <c r="N25" s="59" t="str">
        <f t="shared" si="9"/>
        <v/>
      </c>
      <c r="P25" s="29">
        <v>43934</v>
      </c>
      <c r="R25" s="18"/>
      <c r="S25" s="63" t="s">
        <v>36</v>
      </c>
      <c r="T25" s="18"/>
      <c r="W25" s="65" t="s">
        <v>115</v>
      </c>
    </row>
    <row r="26" spans="1:23" s="10" customFormat="1" ht="30" customHeight="1" thickBot="1" x14ac:dyDescent="0.25">
      <c r="A26" s="41"/>
      <c r="B26" s="42"/>
      <c r="C26" s="43"/>
      <c r="D26" s="44"/>
      <c r="E26" s="45"/>
      <c r="F26" s="45"/>
      <c r="G26" s="45"/>
      <c r="H26" s="26">
        <f t="shared" si="0"/>
        <v>0</v>
      </c>
      <c r="I26" s="54" t="str">
        <f t="shared" si="10"/>
        <v/>
      </c>
      <c r="J26" s="57" t="str">
        <f t="shared" si="7"/>
        <v/>
      </c>
      <c r="K26" s="54" t="str">
        <f t="shared" si="6"/>
        <v/>
      </c>
      <c r="L26" s="57" t="str">
        <f t="shared" si="8"/>
        <v/>
      </c>
      <c r="M26" s="54" t="str">
        <f t="shared" si="4"/>
        <v/>
      </c>
      <c r="N26" s="60" t="str">
        <f t="shared" si="9"/>
        <v/>
      </c>
      <c r="P26" s="29">
        <v>43952</v>
      </c>
      <c r="R26" s="18"/>
      <c r="S26" s="63" t="s">
        <v>37</v>
      </c>
      <c r="T26" s="18"/>
      <c r="W26" s="65" t="s">
        <v>116</v>
      </c>
    </row>
    <row r="27" spans="1:23" s="10" customFormat="1" ht="14.25" customHeight="1" x14ac:dyDescent="0.2">
      <c r="A27" s="27" t="s">
        <v>15</v>
      </c>
      <c r="B27" s="18"/>
      <c r="C27" s="15"/>
      <c r="E27" s="11"/>
      <c r="F27" s="11"/>
      <c r="G27" s="11"/>
      <c r="H27" s="11"/>
      <c r="I27" s="12"/>
      <c r="J27" s="13"/>
      <c r="K27" s="12" t="str">
        <f t="shared" si="6"/>
        <v/>
      </c>
      <c r="L27" s="13"/>
      <c r="M27" s="12" t="str">
        <f t="shared" si="4"/>
        <v/>
      </c>
      <c r="N27" s="13"/>
      <c r="P27" s="34">
        <v>43959</v>
      </c>
      <c r="R27" s="18"/>
      <c r="S27" s="63" t="s">
        <v>38</v>
      </c>
      <c r="T27" s="18"/>
      <c r="W27" s="65" t="s">
        <v>117</v>
      </c>
    </row>
    <row r="28" spans="1:23" s="10" customFormat="1" ht="27" customHeight="1" x14ac:dyDescent="0.2">
      <c r="A28" s="18"/>
      <c r="B28" s="93" t="s">
        <v>103</v>
      </c>
      <c r="C28" s="93"/>
      <c r="E28" s="11"/>
      <c r="F28" s="92" t="s">
        <v>104</v>
      </c>
      <c r="G28" s="92"/>
      <c r="H28" s="92"/>
      <c r="I28" s="92"/>
      <c r="J28" s="92"/>
      <c r="K28" s="92"/>
      <c r="L28" s="92"/>
      <c r="M28" s="12" t="str">
        <f t="shared" si="4"/>
        <v/>
      </c>
      <c r="N28" s="13"/>
      <c r="P28" s="29">
        <v>43972</v>
      </c>
      <c r="R28" s="18"/>
      <c r="S28" s="63" t="s">
        <v>22</v>
      </c>
      <c r="T28" s="18"/>
      <c r="W28" s="65" t="s">
        <v>99</v>
      </c>
    </row>
    <row r="29" spans="1:23" s="10" customFormat="1" ht="23.1" customHeight="1" x14ac:dyDescent="0.2">
      <c r="A29" s="18"/>
      <c r="B29" s="74"/>
      <c r="C29" s="75"/>
      <c r="E29" s="11"/>
      <c r="F29" s="80"/>
      <c r="G29" s="81"/>
      <c r="H29" s="81"/>
      <c r="I29" s="81"/>
      <c r="J29" s="81"/>
      <c r="K29" s="81"/>
      <c r="L29" s="82"/>
      <c r="M29" s="12"/>
      <c r="N29" s="13"/>
      <c r="P29" s="29">
        <v>43983</v>
      </c>
      <c r="R29" s="18"/>
      <c r="S29" s="63" t="s">
        <v>39</v>
      </c>
      <c r="T29" s="18"/>
      <c r="W29" s="65" t="s">
        <v>100</v>
      </c>
    </row>
    <row r="30" spans="1:23" s="10" customFormat="1" ht="23.1" customHeight="1" x14ac:dyDescent="0.2">
      <c r="A30" s="18"/>
      <c r="B30" s="76"/>
      <c r="C30" s="77"/>
      <c r="E30" s="11"/>
      <c r="F30" s="83"/>
      <c r="G30" s="84"/>
      <c r="H30" s="84"/>
      <c r="I30" s="84"/>
      <c r="J30" s="84"/>
      <c r="K30" s="84"/>
      <c r="L30" s="85"/>
      <c r="M30" s="12"/>
      <c r="N30" s="13"/>
      <c r="P30" s="29">
        <v>44026</v>
      </c>
      <c r="R30" s="18"/>
      <c r="S30" s="63" t="s">
        <v>29</v>
      </c>
      <c r="T30" s="18"/>
      <c r="W30" s="65" t="s">
        <v>118</v>
      </c>
    </row>
    <row r="31" spans="1:23" s="10" customFormat="1" ht="23.1" customHeight="1" x14ac:dyDescent="0.2">
      <c r="A31" s="18"/>
      <c r="B31" s="76"/>
      <c r="C31" s="77"/>
      <c r="E31" s="11"/>
      <c r="F31" s="83"/>
      <c r="G31" s="84"/>
      <c r="H31" s="84"/>
      <c r="I31" s="84"/>
      <c r="J31" s="84"/>
      <c r="K31" s="84"/>
      <c r="L31" s="85"/>
      <c r="M31" s="12"/>
      <c r="N31" s="13"/>
      <c r="P31" s="29">
        <v>44058</v>
      </c>
      <c r="R31" s="18"/>
      <c r="S31" s="63" t="s">
        <v>40</v>
      </c>
      <c r="T31" s="18"/>
      <c r="W31" s="65" t="s">
        <v>119</v>
      </c>
    </row>
    <row r="32" spans="1:23" s="10" customFormat="1" ht="23.1" customHeight="1" x14ac:dyDescent="0.2">
      <c r="A32" s="18"/>
      <c r="B32" s="78"/>
      <c r="C32" s="79"/>
      <c r="E32" s="11"/>
      <c r="F32" s="86"/>
      <c r="G32" s="87"/>
      <c r="H32" s="87"/>
      <c r="I32" s="87"/>
      <c r="J32" s="87"/>
      <c r="K32" s="87"/>
      <c r="L32" s="88"/>
      <c r="M32" s="12"/>
      <c r="N32" s="13"/>
      <c r="P32" s="29">
        <v>44136</v>
      </c>
      <c r="R32" s="18"/>
      <c r="S32" s="63" t="s">
        <v>41</v>
      </c>
      <c r="T32" s="18"/>
      <c r="W32" s="65" t="s">
        <v>120</v>
      </c>
    </row>
    <row r="33" spans="1:23" s="10" customFormat="1" ht="23.1" customHeight="1" x14ac:dyDescent="0.2">
      <c r="A33" s="18"/>
      <c r="B33" s="18"/>
      <c r="C33" s="15"/>
      <c r="E33" s="11"/>
      <c r="F33" s="11"/>
      <c r="G33" s="11"/>
      <c r="H33" s="11"/>
      <c r="I33" s="12"/>
      <c r="J33" s="13"/>
      <c r="K33" s="12"/>
      <c r="L33" s="13"/>
      <c r="M33" s="12"/>
      <c r="N33" s="13"/>
      <c r="P33" s="29">
        <v>44146</v>
      </c>
      <c r="R33" s="18"/>
      <c r="S33" s="63" t="s">
        <v>42</v>
      </c>
      <c r="T33" s="18"/>
      <c r="W33" s="10" t="s">
        <v>121</v>
      </c>
    </row>
    <row r="34" spans="1:23" s="10" customFormat="1" ht="23.1" customHeight="1" x14ac:dyDescent="0.2">
      <c r="A34" s="18"/>
      <c r="B34" s="18"/>
      <c r="C34" s="15"/>
      <c r="E34" s="11"/>
      <c r="F34" s="11"/>
      <c r="G34" s="11"/>
      <c r="H34" s="11"/>
      <c r="I34" s="12"/>
      <c r="J34" s="13"/>
      <c r="K34" s="12"/>
      <c r="L34" s="13"/>
      <c r="M34" s="12"/>
      <c r="N34" s="13"/>
      <c r="P34" s="29">
        <v>44190</v>
      </c>
      <c r="R34" s="18"/>
      <c r="S34" s="63" t="s">
        <v>43</v>
      </c>
      <c r="T34" s="18"/>
      <c r="W34" s="10" t="s">
        <v>122</v>
      </c>
    </row>
    <row r="35" spans="1:23" s="10" customFormat="1" ht="23.1" customHeight="1" x14ac:dyDescent="0.2">
      <c r="A35" s="18"/>
      <c r="B35" s="18"/>
      <c r="C35" s="15"/>
      <c r="E35" s="11"/>
      <c r="F35" s="11"/>
      <c r="G35" s="11"/>
      <c r="H35" s="11"/>
      <c r="I35" s="12"/>
      <c r="J35" s="13"/>
      <c r="K35" s="12"/>
      <c r="L35" s="13"/>
      <c r="M35" s="12"/>
      <c r="N35" s="13"/>
      <c r="P35" s="29"/>
      <c r="R35" s="18"/>
      <c r="S35" s="63" t="s">
        <v>44</v>
      </c>
      <c r="T35" s="18"/>
      <c r="W35" s="10" t="s">
        <v>101</v>
      </c>
    </row>
    <row r="36" spans="1:23" ht="23.1" customHeight="1" x14ac:dyDescent="0.2">
      <c r="C36" s="16"/>
      <c r="E36" s="5"/>
      <c r="F36" s="5"/>
      <c r="G36" s="5"/>
      <c r="H36" s="5"/>
      <c r="I36" s="7"/>
      <c r="J36" s="8"/>
      <c r="K36" s="7"/>
      <c r="L36" s="8"/>
      <c r="M36" s="7"/>
      <c r="N36" s="8"/>
      <c r="P36" s="29">
        <v>44197</v>
      </c>
      <c r="S36" s="63" t="s">
        <v>45</v>
      </c>
      <c r="W36" s="10" t="s">
        <v>123</v>
      </c>
    </row>
    <row r="37" spans="1:23" ht="23.1" customHeight="1" x14ac:dyDescent="0.2">
      <c r="C37" s="16"/>
      <c r="E37" s="5"/>
      <c r="F37" s="5"/>
      <c r="G37" s="5"/>
      <c r="H37" s="5"/>
      <c r="I37" s="7"/>
      <c r="J37" s="8"/>
      <c r="K37" s="7"/>
      <c r="L37" s="8"/>
      <c r="M37" s="7"/>
      <c r="N37" s="8"/>
      <c r="P37" s="29">
        <v>44291</v>
      </c>
      <c r="S37" s="63" t="s">
        <v>46</v>
      </c>
      <c r="W37" s="10" t="s">
        <v>124</v>
      </c>
    </row>
    <row r="38" spans="1:23" ht="23.1" customHeight="1" x14ac:dyDescent="0.2">
      <c r="C38" s="16"/>
      <c r="E38" s="5"/>
      <c r="F38" s="5"/>
      <c r="G38" s="5"/>
      <c r="H38" s="5"/>
      <c r="I38" s="7"/>
      <c r="J38" s="8"/>
      <c r="K38" s="7"/>
      <c r="L38" s="8"/>
      <c r="M38" s="7"/>
      <c r="N38" s="8"/>
      <c r="P38" s="29">
        <v>44317</v>
      </c>
      <c r="S38" s="63" t="s">
        <v>47</v>
      </c>
      <c r="W38" s="10" t="s">
        <v>125</v>
      </c>
    </row>
    <row r="39" spans="1:23" ht="23.1" customHeight="1" x14ac:dyDescent="0.2">
      <c r="C39" s="16"/>
      <c r="E39" s="5"/>
      <c r="F39" s="5"/>
      <c r="G39" s="5"/>
      <c r="H39" s="5"/>
      <c r="I39" s="7"/>
      <c r="J39" s="8"/>
      <c r="K39" s="7"/>
      <c r="L39" s="8"/>
      <c r="M39" s="7"/>
      <c r="N39" s="8"/>
      <c r="P39" s="29">
        <v>44324</v>
      </c>
      <c r="S39" s="63" t="s">
        <v>48</v>
      </c>
      <c r="W39" s="10" t="s">
        <v>94</v>
      </c>
    </row>
    <row r="40" spans="1:23" ht="23.1" customHeight="1" x14ac:dyDescent="0.2">
      <c r="C40" s="16"/>
      <c r="E40" s="5"/>
      <c r="F40" s="5"/>
      <c r="G40" s="5"/>
      <c r="H40" s="5"/>
      <c r="I40" s="7"/>
      <c r="J40" s="8"/>
      <c r="K40" s="7"/>
      <c r="L40" s="8"/>
      <c r="M40" s="7"/>
      <c r="N40" s="8"/>
      <c r="P40" s="29">
        <v>44329</v>
      </c>
      <c r="S40" s="63" t="s">
        <v>23</v>
      </c>
      <c r="W40" s="10" t="s">
        <v>126</v>
      </c>
    </row>
    <row r="41" spans="1:23" ht="23.1" customHeight="1" x14ac:dyDescent="0.2">
      <c r="C41" s="16"/>
      <c r="E41" s="5"/>
      <c r="F41" s="5"/>
      <c r="G41" s="5"/>
      <c r="H41" s="5"/>
      <c r="I41" s="7"/>
      <c r="J41" s="8"/>
      <c r="K41" s="7"/>
      <c r="L41" s="8"/>
      <c r="M41" s="7"/>
      <c r="N41" s="8"/>
      <c r="P41" s="29">
        <v>44340</v>
      </c>
      <c r="S41" s="63" t="s">
        <v>49</v>
      </c>
      <c r="W41" s="10" t="s">
        <v>127</v>
      </c>
    </row>
    <row r="42" spans="1:23" ht="23.1" customHeight="1" x14ac:dyDescent="0.2">
      <c r="C42" s="16"/>
      <c r="E42" s="5"/>
      <c r="F42" s="5"/>
      <c r="G42" s="5"/>
      <c r="H42" s="5"/>
      <c r="I42" s="7"/>
      <c r="J42" s="8"/>
      <c r="K42" s="7"/>
      <c r="L42" s="8"/>
      <c r="M42" s="7"/>
      <c r="N42" s="8"/>
      <c r="P42" s="29">
        <v>44391</v>
      </c>
      <c r="S42" s="63" t="s">
        <v>50</v>
      </c>
      <c r="W42" s="10" t="s">
        <v>128</v>
      </c>
    </row>
    <row r="43" spans="1:23" ht="23.1" customHeight="1" x14ac:dyDescent="0.2">
      <c r="C43" s="16"/>
      <c r="E43" s="5"/>
      <c r="F43" s="5"/>
      <c r="G43" s="5"/>
      <c r="H43" s="5"/>
      <c r="I43" s="7"/>
      <c r="J43" s="8"/>
      <c r="K43" s="7"/>
      <c r="L43" s="8"/>
      <c r="M43" s="7"/>
      <c r="N43" s="8"/>
      <c r="P43" s="29">
        <v>44423</v>
      </c>
      <c r="S43" s="63" t="s">
        <v>51</v>
      </c>
      <c r="W43" s="10" t="s">
        <v>98</v>
      </c>
    </row>
    <row r="44" spans="1:23" ht="23.1" customHeight="1" x14ac:dyDescent="0.2">
      <c r="C44" s="16"/>
      <c r="E44" s="5"/>
      <c r="F44" s="5"/>
      <c r="G44" s="5"/>
      <c r="H44" s="5"/>
      <c r="I44" s="7"/>
      <c r="J44" s="8"/>
      <c r="K44" s="7"/>
      <c r="L44" s="8"/>
      <c r="M44" s="7"/>
      <c r="N44" s="8"/>
      <c r="P44" s="29">
        <v>44501</v>
      </c>
      <c r="S44" s="63" t="s">
        <v>52</v>
      </c>
    </row>
    <row r="45" spans="1:23" ht="23.1" customHeight="1" x14ac:dyDescent="0.2">
      <c r="C45" s="16"/>
      <c r="E45" s="5"/>
      <c r="F45" s="5"/>
      <c r="G45" s="5"/>
      <c r="H45" s="5"/>
      <c r="I45" s="7"/>
      <c r="J45" s="8"/>
      <c r="K45" s="7"/>
      <c r="L45" s="8"/>
      <c r="M45" s="7"/>
      <c r="N45" s="8"/>
      <c r="P45" s="29">
        <v>44511</v>
      </c>
      <c r="S45" s="63" t="s">
        <v>53</v>
      </c>
    </row>
    <row r="46" spans="1:23" ht="23.1" customHeight="1" x14ac:dyDescent="0.2">
      <c r="C46" s="16"/>
      <c r="E46" s="5"/>
      <c r="F46" s="5"/>
      <c r="G46" s="5"/>
      <c r="H46" s="5"/>
      <c r="I46" s="7"/>
      <c r="J46" s="8"/>
      <c r="K46" s="7"/>
      <c r="L46" s="8"/>
      <c r="M46" s="7"/>
      <c r="N46" s="8"/>
      <c r="P46" s="29">
        <v>44555</v>
      </c>
      <c r="S46" s="63" t="s">
        <v>54</v>
      </c>
    </row>
    <row r="47" spans="1:23" ht="23.1" customHeight="1" x14ac:dyDescent="0.2">
      <c r="C47" s="16"/>
      <c r="E47" s="5"/>
      <c r="F47" s="5"/>
      <c r="G47" s="5"/>
      <c r="H47" s="5"/>
      <c r="I47" s="7"/>
      <c r="J47" s="8"/>
      <c r="K47" s="7"/>
      <c r="L47" s="8"/>
      <c r="M47" s="7"/>
      <c r="N47" s="8"/>
      <c r="P47" s="29"/>
      <c r="S47" s="63" t="s">
        <v>55</v>
      </c>
    </row>
    <row r="48" spans="1:23" ht="23.1" customHeight="1" x14ac:dyDescent="0.2">
      <c r="C48" s="16"/>
      <c r="E48" s="5"/>
      <c r="F48" s="5"/>
      <c r="G48" s="5"/>
      <c r="H48" s="5"/>
      <c r="I48" s="7"/>
      <c r="J48" s="8"/>
      <c r="K48" s="7"/>
      <c r="L48" s="8"/>
      <c r="M48" s="7"/>
      <c r="N48" s="8"/>
      <c r="P48" s="29">
        <v>44562</v>
      </c>
      <c r="S48" s="63" t="s">
        <v>56</v>
      </c>
    </row>
    <row r="49" spans="3:19" ht="23.1" customHeight="1" x14ac:dyDescent="0.2">
      <c r="C49" s="16"/>
      <c r="E49" s="5"/>
      <c r="F49" s="5"/>
      <c r="G49" s="5"/>
      <c r="H49" s="5"/>
      <c r="I49" s="7"/>
      <c r="J49" s="8"/>
      <c r="K49" s="7"/>
      <c r="L49" s="8"/>
      <c r="M49" s="7"/>
      <c r="N49" s="8"/>
      <c r="P49" s="29">
        <v>44669</v>
      </c>
      <c r="S49" s="63" t="s">
        <v>57</v>
      </c>
    </row>
    <row r="50" spans="3:19" ht="23.1" customHeight="1" x14ac:dyDescent="0.2">
      <c r="C50" s="16"/>
      <c r="E50" s="5"/>
      <c r="F50" s="5"/>
      <c r="G50" s="5"/>
      <c r="H50" s="5"/>
      <c r="I50" s="7"/>
      <c r="J50" s="8"/>
      <c r="K50" s="7"/>
      <c r="L50" s="8"/>
      <c r="M50" s="7"/>
      <c r="N50" s="8"/>
      <c r="P50" s="29">
        <v>44682</v>
      </c>
      <c r="S50" s="63" t="s">
        <v>60</v>
      </c>
    </row>
    <row r="51" spans="3:19" ht="23.1" customHeight="1" x14ac:dyDescent="0.2">
      <c r="C51" s="16"/>
      <c r="E51" s="5"/>
      <c r="F51" s="5"/>
      <c r="G51" s="5"/>
      <c r="H51" s="5"/>
      <c r="I51" s="7"/>
      <c r="J51" s="8"/>
      <c r="K51" s="7"/>
      <c r="L51" s="8"/>
      <c r="M51" s="7"/>
      <c r="N51" s="8"/>
      <c r="P51" s="29">
        <v>44689</v>
      </c>
      <c r="S51" s="63" t="s">
        <v>59</v>
      </c>
    </row>
    <row r="52" spans="3:19" ht="23.1" customHeight="1" x14ac:dyDescent="0.2">
      <c r="C52" s="16"/>
      <c r="E52" s="5"/>
      <c r="F52" s="5"/>
      <c r="G52" s="5"/>
      <c r="H52" s="5"/>
      <c r="I52" s="7"/>
      <c r="J52" s="8"/>
      <c r="K52" s="7"/>
      <c r="L52" s="8"/>
      <c r="M52" s="7"/>
      <c r="N52" s="8"/>
      <c r="P52" s="29">
        <v>44707</v>
      </c>
      <c r="S52" s="63" t="s">
        <v>24</v>
      </c>
    </row>
    <row r="53" spans="3:19" ht="23.1" customHeight="1" x14ac:dyDescent="0.2">
      <c r="C53" s="16"/>
      <c r="E53" s="5"/>
      <c r="F53" s="5"/>
      <c r="G53" s="5"/>
      <c r="H53" s="5"/>
      <c r="I53" s="7"/>
      <c r="J53" s="8"/>
      <c r="K53" s="7"/>
      <c r="L53" s="8"/>
      <c r="M53" s="7"/>
      <c r="N53" s="8"/>
      <c r="P53" s="29">
        <v>44718</v>
      </c>
      <c r="S53" s="63" t="s">
        <v>61</v>
      </c>
    </row>
    <row r="54" spans="3:19" ht="23.1" customHeight="1" x14ac:dyDescent="0.2">
      <c r="C54" s="16"/>
      <c r="E54" s="5"/>
      <c r="F54" s="5"/>
      <c r="G54" s="5"/>
      <c r="H54" s="5"/>
      <c r="I54" s="7"/>
      <c r="J54" s="8"/>
      <c r="K54" s="7"/>
      <c r="L54" s="8"/>
      <c r="M54" s="7"/>
      <c r="N54" s="8"/>
      <c r="P54" s="29">
        <v>44756</v>
      </c>
      <c r="S54" s="63" t="s">
        <v>62</v>
      </c>
    </row>
    <row r="55" spans="3:19" ht="23.1" customHeight="1" x14ac:dyDescent="0.2">
      <c r="C55" s="16"/>
      <c r="E55" s="5"/>
      <c r="F55" s="5"/>
      <c r="G55" s="5"/>
      <c r="H55" s="5"/>
      <c r="I55" s="7"/>
      <c r="J55" s="8"/>
      <c r="K55" s="7"/>
      <c r="L55" s="8"/>
      <c r="M55" s="7"/>
      <c r="N55" s="8"/>
      <c r="P55" s="29">
        <v>44788</v>
      </c>
      <c r="S55" s="63" t="s">
        <v>63</v>
      </c>
    </row>
    <row r="56" spans="3:19" ht="23.1" customHeight="1" x14ac:dyDescent="0.2">
      <c r="C56" s="16"/>
      <c r="E56" s="5"/>
      <c r="F56" s="5"/>
      <c r="G56" s="5"/>
      <c r="H56" s="5"/>
      <c r="I56" s="7"/>
      <c r="J56" s="8"/>
      <c r="K56" s="7"/>
      <c r="L56" s="8"/>
      <c r="M56" s="7"/>
      <c r="N56" s="8"/>
      <c r="P56" s="29">
        <v>44866</v>
      </c>
      <c r="S56" s="63" t="s">
        <v>64</v>
      </c>
    </row>
    <row r="57" spans="3:19" ht="23.1" customHeight="1" x14ac:dyDescent="0.2">
      <c r="C57" s="16"/>
      <c r="E57" s="5"/>
      <c r="F57" s="5"/>
      <c r="G57" s="5"/>
      <c r="H57" s="5"/>
      <c r="I57" s="7"/>
      <c r="J57" s="8"/>
      <c r="K57" s="7"/>
      <c r="L57" s="8"/>
      <c r="M57" s="7"/>
      <c r="N57" s="8"/>
      <c r="P57" s="29">
        <v>44876</v>
      </c>
      <c r="S57" s="63" t="s">
        <v>65</v>
      </c>
    </row>
    <row r="58" spans="3:19" ht="23.1" customHeight="1" x14ac:dyDescent="0.2">
      <c r="C58" s="16"/>
      <c r="E58" s="5"/>
      <c r="F58" s="5"/>
      <c r="G58" s="5"/>
      <c r="H58" s="5"/>
      <c r="I58" s="7"/>
      <c r="J58" s="8"/>
      <c r="K58" s="7"/>
      <c r="L58" s="8"/>
      <c r="M58" s="7"/>
      <c r="N58" s="8"/>
      <c r="P58" s="29">
        <v>44920</v>
      </c>
      <c r="S58" s="63" t="s">
        <v>66</v>
      </c>
    </row>
    <row r="59" spans="3:19" ht="23.1" customHeight="1" x14ac:dyDescent="0.2">
      <c r="C59" s="16"/>
      <c r="E59" s="5"/>
      <c r="F59" s="5"/>
      <c r="G59" s="5"/>
      <c r="H59" s="5"/>
      <c r="I59" s="7"/>
      <c r="J59" s="8"/>
      <c r="K59" s="7"/>
      <c r="L59" s="8"/>
      <c r="M59" s="7"/>
      <c r="N59" s="8"/>
      <c r="P59" s="29"/>
      <c r="S59" s="63" t="s">
        <v>67</v>
      </c>
    </row>
    <row r="60" spans="3:19" ht="23.1" customHeight="1" x14ac:dyDescent="0.2">
      <c r="C60" s="16"/>
      <c r="E60" s="5"/>
      <c r="F60" s="5"/>
      <c r="G60" s="5"/>
      <c r="H60" s="5"/>
      <c r="I60" s="7"/>
      <c r="J60" s="8"/>
      <c r="K60" s="7"/>
      <c r="L60" s="8"/>
      <c r="M60" s="7"/>
      <c r="N60" s="8"/>
      <c r="P60" s="29">
        <v>44927</v>
      </c>
      <c r="S60" s="63" t="s">
        <v>68</v>
      </c>
    </row>
    <row r="61" spans="3:19" ht="23.1" customHeight="1" x14ac:dyDescent="0.2">
      <c r="C61" s="16"/>
      <c r="E61" s="5"/>
      <c r="F61" s="5"/>
      <c r="G61" s="5"/>
      <c r="H61" s="5"/>
      <c r="I61" s="7"/>
      <c r="J61" s="8"/>
      <c r="K61" s="7"/>
      <c r="L61" s="8"/>
      <c r="M61" s="7"/>
      <c r="N61" s="8"/>
      <c r="P61" s="29">
        <v>45026</v>
      </c>
      <c r="S61" s="63" t="s">
        <v>69</v>
      </c>
    </row>
    <row r="62" spans="3:19" ht="23.1" customHeight="1" x14ac:dyDescent="0.2">
      <c r="C62" s="16"/>
      <c r="E62" s="5"/>
      <c r="F62" s="5"/>
      <c r="G62" s="5"/>
      <c r="H62" s="5"/>
      <c r="I62" s="7"/>
      <c r="J62" s="8"/>
      <c r="K62" s="7"/>
      <c r="L62" s="8"/>
      <c r="M62" s="7"/>
      <c r="N62" s="8"/>
      <c r="P62" s="29">
        <v>45047</v>
      </c>
      <c r="S62" s="63" t="s">
        <v>58</v>
      </c>
    </row>
    <row r="63" spans="3:19" ht="23.1" customHeight="1" x14ac:dyDescent="0.2">
      <c r="C63" s="16"/>
      <c r="E63" s="5"/>
      <c r="F63" s="5"/>
      <c r="G63" s="5"/>
      <c r="H63" s="5"/>
      <c r="I63" s="7"/>
      <c r="J63" s="8"/>
      <c r="K63" s="7"/>
      <c r="L63" s="8"/>
      <c r="M63" s="7"/>
      <c r="N63" s="8"/>
      <c r="P63" s="29">
        <v>45054</v>
      </c>
      <c r="S63" s="63" t="s">
        <v>70</v>
      </c>
    </row>
    <row r="64" spans="3:19" ht="23.1" customHeight="1" x14ac:dyDescent="0.2">
      <c r="C64" s="16"/>
      <c r="E64" s="5"/>
      <c r="F64" s="5"/>
      <c r="G64" s="5"/>
      <c r="H64" s="5"/>
      <c r="I64" s="7"/>
      <c r="J64" s="8"/>
      <c r="K64" s="7"/>
      <c r="L64" s="8"/>
      <c r="M64" s="7"/>
      <c r="N64" s="8"/>
      <c r="P64" s="29">
        <v>45064</v>
      </c>
      <c r="S64" s="63" t="s">
        <v>25</v>
      </c>
    </row>
    <row r="65" spans="3:19" ht="23.1" customHeight="1" x14ac:dyDescent="0.2">
      <c r="C65" s="16"/>
      <c r="E65" s="5"/>
      <c r="F65" s="5"/>
      <c r="G65" s="5"/>
      <c r="H65" s="5"/>
      <c r="I65" s="7"/>
      <c r="J65" s="8"/>
      <c r="K65" s="7"/>
      <c r="L65" s="8"/>
      <c r="M65" s="7"/>
      <c r="N65" s="8"/>
      <c r="P65" s="29">
        <v>45075</v>
      </c>
      <c r="S65" s="63" t="s">
        <v>71</v>
      </c>
    </row>
    <row r="66" spans="3:19" ht="23.1" customHeight="1" x14ac:dyDescent="0.2">
      <c r="C66" s="16"/>
      <c r="E66" s="5"/>
      <c r="F66" s="5"/>
      <c r="G66" s="5"/>
      <c r="H66" s="5"/>
      <c r="I66" s="7"/>
      <c r="J66" s="8"/>
      <c r="K66" s="7"/>
      <c r="L66" s="8"/>
      <c r="M66" s="7"/>
      <c r="N66" s="8"/>
      <c r="P66" s="29">
        <v>45121</v>
      </c>
      <c r="S66" s="63" t="s">
        <v>72</v>
      </c>
    </row>
    <row r="67" spans="3:19" ht="23.1" customHeight="1" x14ac:dyDescent="0.2">
      <c r="C67" s="16"/>
      <c r="E67" s="5"/>
      <c r="F67" s="5"/>
      <c r="G67" s="5"/>
      <c r="H67" s="5"/>
      <c r="I67" s="7"/>
      <c r="J67" s="8"/>
      <c r="K67" s="7"/>
      <c r="L67" s="8"/>
      <c r="M67" s="7"/>
      <c r="N67" s="8"/>
      <c r="P67" s="29">
        <v>45153</v>
      </c>
      <c r="S67" s="63" t="s">
        <v>73</v>
      </c>
    </row>
    <row r="68" spans="3:19" ht="23.1" customHeight="1" x14ac:dyDescent="0.2">
      <c r="C68" s="16"/>
      <c r="E68" s="5"/>
      <c r="F68" s="5"/>
      <c r="G68" s="5"/>
      <c r="H68" s="5"/>
      <c r="I68" s="7"/>
      <c r="J68" s="8"/>
      <c r="K68" s="7"/>
      <c r="L68" s="8"/>
      <c r="M68" s="7"/>
      <c r="N68" s="8"/>
      <c r="P68" s="29">
        <v>45231</v>
      </c>
      <c r="S68" s="63" t="s">
        <v>74</v>
      </c>
    </row>
    <row r="69" spans="3:19" ht="23.1" customHeight="1" x14ac:dyDescent="0.2">
      <c r="C69" s="16"/>
      <c r="E69" s="5"/>
      <c r="F69" s="5"/>
      <c r="G69" s="5"/>
      <c r="H69" s="5"/>
      <c r="I69" s="7"/>
      <c r="J69" s="8"/>
      <c r="K69" s="7"/>
      <c r="L69" s="8"/>
      <c r="M69" s="7"/>
      <c r="N69" s="8"/>
      <c r="P69" s="29">
        <v>45241</v>
      </c>
      <c r="S69" s="63" t="s">
        <v>75</v>
      </c>
    </row>
    <row r="70" spans="3:19" ht="23.1" customHeight="1" x14ac:dyDescent="0.2">
      <c r="C70" s="16"/>
      <c r="E70" s="5"/>
      <c r="F70" s="5"/>
      <c r="G70" s="5"/>
      <c r="H70" s="5"/>
      <c r="I70" s="7"/>
      <c r="J70" s="8"/>
      <c r="K70" s="7"/>
      <c r="L70" s="8"/>
      <c r="M70" s="7"/>
      <c r="N70" s="8"/>
      <c r="P70" s="29">
        <v>45285</v>
      </c>
      <c r="S70" s="63" t="s">
        <v>76</v>
      </c>
    </row>
    <row r="71" spans="3:19" ht="23.1" customHeight="1" x14ac:dyDescent="0.2">
      <c r="C71" s="16"/>
      <c r="E71" s="5"/>
      <c r="F71" s="5"/>
      <c r="G71" s="5"/>
      <c r="H71" s="5"/>
      <c r="I71" s="7"/>
      <c r="J71" s="8"/>
      <c r="K71" s="7"/>
      <c r="L71" s="8"/>
      <c r="M71" s="7"/>
      <c r="N71" s="8"/>
      <c r="P71" s="29"/>
      <c r="S71" s="63" t="s">
        <v>77</v>
      </c>
    </row>
    <row r="72" spans="3:19" ht="23.1" customHeight="1" x14ac:dyDescent="0.2">
      <c r="C72" s="16"/>
      <c r="E72" s="5"/>
      <c r="F72" s="5"/>
      <c r="G72" s="5"/>
      <c r="H72" s="5"/>
      <c r="I72" s="7"/>
      <c r="J72" s="8"/>
      <c r="K72" s="7"/>
      <c r="L72" s="8"/>
      <c r="M72" s="7"/>
      <c r="N72" s="8"/>
      <c r="P72" s="29">
        <v>45292</v>
      </c>
      <c r="S72" s="63" t="s">
        <v>78</v>
      </c>
    </row>
    <row r="73" spans="3:19" ht="23.1" customHeight="1" x14ac:dyDescent="0.2">
      <c r="C73" s="16"/>
      <c r="E73" s="5"/>
      <c r="F73" s="5"/>
      <c r="G73" s="5"/>
      <c r="H73" s="5"/>
      <c r="I73" s="7"/>
      <c r="J73" s="8"/>
      <c r="K73" s="7"/>
      <c r="L73" s="8"/>
      <c r="M73" s="7"/>
      <c r="N73" s="8"/>
      <c r="P73" s="29">
        <v>45383</v>
      </c>
      <c r="S73" s="63" t="s">
        <v>79</v>
      </c>
    </row>
    <row r="74" spans="3:19" ht="23.1" customHeight="1" x14ac:dyDescent="0.2">
      <c r="C74" s="16"/>
      <c r="E74" s="5"/>
      <c r="F74" s="5"/>
      <c r="G74" s="5"/>
      <c r="H74" s="5"/>
      <c r="I74" s="7"/>
      <c r="J74" s="8"/>
      <c r="K74" s="7"/>
      <c r="L74" s="8"/>
      <c r="M74" s="7"/>
      <c r="N74" s="8"/>
      <c r="P74" s="29">
        <v>45413</v>
      </c>
      <c r="S74" s="63" t="s">
        <v>80</v>
      </c>
    </row>
    <row r="75" spans="3:19" ht="23.1" customHeight="1" x14ac:dyDescent="0.2">
      <c r="C75" s="16"/>
      <c r="E75" s="5"/>
      <c r="F75" s="5"/>
      <c r="G75" s="5"/>
      <c r="H75" s="5"/>
      <c r="I75" s="7"/>
      <c r="J75" s="8"/>
      <c r="K75" s="7"/>
      <c r="L75" s="8"/>
      <c r="M75" s="7"/>
      <c r="N75" s="8"/>
      <c r="P75" s="29">
        <v>45420</v>
      </c>
      <c r="S75" s="63" t="s">
        <v>81</v>
      </c>
    </row>
    <row r="76" spans="3:19" ht="23.1" customHeight="1" x14ac:dyDescent="0.2">
      <c r="C76" s="16"/>
      <c r="E76" s="5"/>
      <c r="F76" s="5"/>
      <c r="G76" s="5"/>
      <c r="H76" s="5"/>
      <c r="I76" s="7"/>
      <c r="J76" s="8"/>
      <c r="K76" s="7"/>
      <c r="L76" s="8"/>
      <c r="M76" s="7"/>
      <c r="N76" s="8"/>
      <c r="P76" s="29">
        <v>45421</v>
      </c>
      <c r="S76" s="63" t="s">
        <v>26</v>
      </c>
    </row>
    <row r="77" spans="3:19" ht="23.1" customHeight="1" x14ac:dyDescent="0.2">
      <c r="C77" s="16"/>
      <c r="E77" s="5"/>
      <c r="F77" s="5"/>
      <c r="G77" s="5"/>
      <c r="H77" s="5"/>
      <c r="I77" s="7"/>
      <c r="J77" s="8"/>
      <c r="K77" s="7"/>
      <c r="L77" s="8"/>
      <c r="M77" s="7"/>
      <c r="N77" s="8"/>
      <c r="P77" s="29">
        <v>45432</v>
      </c>
      <c r="S77" s="63" t="s">
        <v>82</v>
      </c>
    </row>
    <row r="78" spans="3:19" ht="23.1" customHeight="1" x14ac:dyDescent="0.2">
      <c r="C78" s="16"/>
      <c r="E78" s="5"/>
      <c r="F78" s="5"/>
      <c r="G78" s="5"/>
      <c r="H78" s="5"/>
      <c r="I78" s="7"/>
      <c r="J78" s="8"/>
      <c r="K78" s="7"/>
      <c r="L78" s="8"/>
      <c r="M78" s="7"/>
      <c r="N78" s="8"/>
      <c r="P78" s="29">
        <v>45487</v>
      </c>
      <c r="S78" s="63" t="s">
        <v>83</v>
      </c>
    </row>
    <row r="79" spans="3:19" ht="23.1" customHeight="1" x14ac:dyDescent="0.2">
      <c r="C79" s="16"/>
      <c r="E79" s="5"/>
      <c r="F79" s="5"/>
      <c r="G79" s="5"/>
      <c r="H79" s="5"/>
      <c r="I79" s="7"/>
      <c r="J79" s="8"/>
      <c r="K79" s="7"/>
      <c r="L79" s="8"/>
      <c r="M79" s="7"/>
      <c r="N79" s="8"/>
      <c r="P79" s="29">
        <v>45519</v>
      </c>
      <c r="S79" s="63" t="s">
        <v>84</v>
      </c>
    </row>
    <row r="80" spans="3:19" ht="23.1" customHeight="1" x14ac:dyDescent="0.2">
      <c r="C80" s="16"/>
      <c r="E80" s="5"/>
      <c r="F80" s="5"/>
      <c r="G80" s="5"/>
      <c r="H80" s="5"/>
      <c r="I80" s="7"/>
      <c r="J80" s="8"/>
      <c r="K80" s="7"/>
      <c r="L80" s="8"/>
      <c r="M80" s="7"/>
      <c r="N80" s="8"/>
      <c r="P80" s="29">
        <v>45597</v>
      </c>
      <c r="S80" s="63" t="s">
        <v>85</v>
      </c>
    </row>
    <row r="81" spans="3:19" ht="23.1" customHeight="1" x14ac:dyDescent="0.2">
      <c r="C81" s="16"/>
      <c r="E81" s="5"/>
      <c r="F81" s="5"/>
      <c r="G81" s="5"/>
      <c r="H81" s="5"/>
      <c r="I81" s="7"/>
      <c r="J81" s="8"/>
      <c r="K81" s="7"/>
      <c r="L81" s="8"/>
      <c r="M81" s="7"/>
      <c r="N81" s="8"/>
      <c r="P81" s="29">
        <v>45607</v>
      </c>
      <c r="S81" s="63" t="s">
        <v>86</v>
      </c>
    </row>
    <row r="82" spans="3:19" ht="23.1" customHeight="1" x14ac:dyDescent="0.2">
      <c r="C82" s="16"/>
      <c r="E82" s="5"/>
      <c r="F82" s="5"/>
      <c r="G82" s="5"/>
      <c r="H82" s="5"/>
      <c r="I82" s="7"/>
      <c r="J82" s="8"/>
      <c r="K82" s="7"/>
      <c r="L82" s="8"/>
      <c r="M82" s="7"/>
      <c r="N82" s="8"/>
      <c r="P82" s="29">
        <v>45651</v>
      </c>
      <c r="S82" s="63" t="s">
        <v>87</v>
      </c>
    </row>
    <row r="83" spans="3:19" ht="23.1" customHeight="1" x14ac:dyDescent="0.2">
      <c r="C83" s="16"/>
      <c r="E83" s="5"/>
      <c r="F83" s="5"/>
      <c r="G83" s="5"/>
      <c r="H83" s="5"/>
      <c r="I83" s="7"/>
      <c r="J83" s="8"/>
      <c r="K83" s="7"/>
      <c r="L83" s="8"/>
      <c r="M83" s="7"/>
      <c r="N83" s="8"/>
      <c r="S83" s="63" t="s">
        <v>88</v>
      </c>
    </row>
    <row r="84" spans="3:19" ht="23.1" customHeight="1" x14ac:dyDescent="0.2">
      <c r="C84" s="16"/>
      <c r="E84" s="5"/>
      <c r="F84" s="5"/>
      <c r="G84" s="5"/>
      <c r="H84" s="5"/>
      <c r="I84" s="7"/>
      <c r="J84" s="8"/>
      <c r="K84" s="7"/>
      <c r="L84" s="8"/>
      <c r="M84" s="7"/>
      <c r="N84" s="8"/>
      <c r="S84" s="63" t="s">
        <v>89</v>
      </c>
    </row>
    <row r="85" spans="3:19" ht="23.1" customHeight="1" x14ac:dyDescent="0.2">
      <c r="C85" s="16"/>
      <c r="E85" s="5"/>
      <c r="F85" s="5"/>
      <c r="G85" s="5"/>
      <c r="H85" s="5"/>
      <c r="I85" s="7"/>
      <c r="J85" s="8"/>
      <c r="K85" s="7"/>
      <c r="L85" s="8"/>
      <c r="M85" s="7"/>
      <c r="N85" s="8"/>
      <c r="S85" s="63" t="s">
        <v>90</v>
      </c>
    </row>
    <row r="86" spans="3:19" ht="23.1" customHeight="1" x14ac:dyDescent="0.2">
      <c r="C86" s="16"/>
      <c r="E86" s="5"/>
      <c r="F86" s="5"/>
      <c r="G86" s="5"/>
      <c r="H86" s="5"/>
      <c r="I86" s="7"/>
      <c r="J86" s="8"/>
      <c r="K86" s="7"/>
      <c r="L86" s="8"/>
      <c r="M86" s="7"/>
      <c r="N86" s="8"/>
      <c r="S86" s="63" t="s">
        <v>91</v>
      </c>
    </row>
    <row r="87" spans="3:19" ht="23.1" customHeight="1" x14ac:dyDescent="0.2">
      <c r="C87" s="16"/>
      <c r="E87" s="5"/>
      <c r="F87" s="5"/>
      <c r="G87" s="5"/>
      <c r="H87" s="5"/>
      <c r="I87" s="7"/>
      <c r="J87" s="8"/>
      <c r="K87" s="7"/>
      <c r="L87" s="8"/>
      <c r="M87" s="7"/>
      <c r="N87" s="8"/>
      <c r="P87" s="29"/>
      <c r="S87" s="63" t="s">
        <v>92</v>
      </c>
    </row>
    <row r="88" spans="3:19" ht="23.1" customHeight="1" x14ac:dyDescent="0.2">
      <c r="C88" s="16"/>
      <c r="E88" s="5"/>
      <c r="F88" s="5"/>
      <c r="G88" s="5"/>
      <c r="H88" s="5"/>
      <c r="I88" s="7"/>
      <c r="J88" s="8"/>
      <c r="K88" s="7"/>
      <c r="L88" s="8"/>
      <c r="M88" s="7"/>
      <c r="N88" s="8"/>
      <c r="P88" s="29"/>
      <c r="S88" s="63"/>
    </row>
    <row r="89" spans="3:19" ht="23.1" customHeight="1" x14ac:dyDescent="0.2">
      <c r="C89" s="16"/>
      <c r="E89" s="5"/>
      <c r="F89" s="5"/>
      <c r="G89" s="5"/>
      <c r="H89" s="5"/>
      <c r="I89" s="7"/>
      <c r="J89" s="8"/>
      <c r="K89" s="7"/>
      <c r="L89" s="8"/>
      <c r="M89" s="7"/>
      <c r="N89" s="8"/>
      <c r="P89" s="29"/>
      <c r="S89" s="63"/>
    </row>
    <row r="90" spans="3:19" ht="23.1" customHeight="1" x14ac:dyDescent="0.2">
      <c r="C90" s="16"/>
      <c r="E90" s="5"/>
      <c r="F90" s="5"/>
      <c r="G90" s="5"/>
      <c r="H90" s="5"/>
      <c r="I90" s="7"/>
      <c r="J90" s="8"/>
      <c r="K90" s="7"/>
      <c r="L90" s="8"/>
      <c r="M90" s="7"/>
      <c r="N90" s="8"/>
      <c r="P90" s="29"/>
      <c r="S90" s="63"/>
    </row>
    <row r="91" spans="3:19" ht="23.1" customHeight="1" x14ac:dyDescent="0.2">
      <c r="C91" s="16"/>
      <c r="E91" s="5"/>
      <c r="F91" s="5"/>
      <c r="G91" s="5"/>
      <c r="H91" s="5"/>
      <c r="I91" s="7"/>
      <c r="J91" s="8"/>
      <c r="K91" s="7"/>
      <c r="L91" s="8"/>
      <c r="M91" s="7"/>
      <c r="N91" s="8"/>
      <c r="P91" s="29"/>
      <c r="S91" s="63"/>
    </row>
    <row r="92" spans="3:19" ht="23.1" customHeight="1" x14ac:dyDescent="0.2">
      <c r="C92" s="16"/>
      <c r="E92" s="5"/>
      <c r="F92" s="5"/>
      <c r="G92" s="5"/>
      <c r="H92" s="5"/>
      <c r="I92" s="7"/>
      <c r="J92" s="8"/>
      <c r="K92" s="7"/>
      <c r="L92" s="8"/>
      <c r="M92" s="7"/>
      <c r="N92" s="8"/>
      <c r="P92" s="29"/>
      <c r="S92" s="63"/>
    </row>
    <row r="93" spans="3:19" ht="23.1" customHeight="1" x14ac:dyDescent="0.2">
      <c r="C93" s="16"/>
      <c r="E93" s="5"/>
      <c r="F93" s="5"/>
      <c r="G93" s="5"/>
      <c r="H93" s="5"/>
      <c r="I93" s="7"/>
      <c r="J93" s="8"/>
      <c r="K93" s="7"/>
      <c r="L93" s="8"/>
      <c r="M93" s="7"/>
      <c r="N93" s="8"/>
      <c r="P93" s="29"/>
      <c r="S93" s="63"/>
    </row>
    <row r="94" spans="3:19" ht="23.1" customHeight="1" x14ac:dyDescent="0.2">
      <c r="C94" s="16"/>
      <c r="E94" s="5"/>
      <c r="F94" s="5"/>
      <c r="G94" s="5"/>
      <c r="H94" s="5"/>
      <c r="I94" s="7"/>
      <c r="J94" s="8"/>
      <c r="K94" s="7"/>
      <c r="L94" s="8"/>
      <c r="M94" s="7"/>
      <c r="N94" s="8"/>
      <c r="P94" s="29"/>
      <c r="S94" s="63"/>
    </row>
    <row r="95" spans="3:19" ht="23.1" customHeight="1" x14ac:dyDescent="0.2">
      <c r="C95" s="16"/>
      <c r="E95" s="5"/>
      <c r="F95" s="5"/>
      <c r="G95" s="5"/>
      <c r="H95" s="5"/>
      <c r="I95" s="7"/>
      <c r="J95" s="8"/>
      <c r="K95" s="7"/>
      <c r="L95" s="8"/>
      <c r="M95" s="7"/>
      <c r="N95" s="8"/>
      <c r="P95" s="29"/>
      <c r="S95" s="63"/>
    </row>
    <row r="96" spans="3:19" ht="23.1" customHeight="1" x14ac:dyDescent="0.2">
      <c r="C96" s="16"/>
      <c r="E96" s="5"/>
      <c r="F96" s="5"/>
      <c r="G96" s="5"/>
      <c r="H96" s="5"/>
      <c r="I96" s="7"/>
      <c r="J96" s="8"/>
      <c r="K96" s="7"/>
      <c r="L96" s="8"/>
      <c r="M96" s="7"/>
      <c r="N96" s="8"/>
      <c r="P96" s="29"/>
      <c r="S96" s="63"/>
    </row>
    <row r="97" spans="7:19" ht="23.1" customHeight="1" x14ac:dyDescent="0.2">
      <c r="G97" s="5"/>
      <c r="H97" s="5"/>
      <c r="I97" s="7" t="str">
        <f t="shared" ref="I97:I136" si="11">IF(E97="","",AND(1+SUMPRODUCT(-(C97=férié)),MOD(C97,7)&lt;&gt;1)*(MIN($S$11,MAX($S$12,H97+(H97&lt;E97)))-MAX($S$12,MIN($S$11,E97)))+AND(1+SUMPRODUCT(-(C97+1=férié)),MOD(C97+1,7)&lt;&gt;1)*(MIN($S$11+1,MAX($S$12+1,H97+(H97&lt;E97)))-MAX($S$12+1,MIN($S$11+1,E97))))</f>
        <v/>
      </c>
      <c r="J97" s="7"/>
      <c r="K97" s="7" t="str">
        <f t="shared" ref="K97:K136" si="12">IF(E97="","",OR(SUMPRODUCT(-(C97=férié)),MOD(C97,7)=1)*(MIN($S$11,MAX($S$12,H97+(H97&lt;E97)))-MAX($S$12,MIN($S$11,E97)))+OR(SUMPRODUCT(-(C97+1=férié)),MOD(C97+1,7)=1)*(MIN($S$11+1,MAX($S$12+1,H97+(H97&lt;E97)))-MAX($S$12+1,MIN($S$11+1,E97))))</f>
        <v/>
      </c>
      <c r="L97" s="7"/>
      <c r="M97" s="7" t="str">
        <f t="shared" ref="M97:M136" si="13">IF(E97="","",MIN($S$12,MAX(0,H97+(H97&lt;E97)))-MAX(0,MIN($S$12,E97))+MIN($S$12+1,MAX($S$11,H97+(H97&lt;E97)))-MAX($S$11,MIN($S$12+1,E97))+MIN(2,MAX($S$11+1,H97+(H97&lt;E97)))-MAX($S$11+1,MIN(2,E97)))</f>
        <v/>
      </c>
      <c r="P97" s="29"/>
      <c r="S97" s="63"/>
    </row>
    <row r="98" spans="7:19" ht="23.1" customHeight="1" x14ac:dyDescent="0.2">
      <c r="G98" s="5"/>
      <c r="H98" s="5"/>
      <c r="I98" s="7" t="str">
        <f t="shared" si="11"/>
        <v/>
      </c>
      <c r="J98" s="7"/>
      <c r="K98" s="7" t="str">
        <f t="shared" si="12"/>
        <v/>
      </c>
      <c r="L98" s="7"/>
      <c r="M98" s="7" t="str">
        <f t="shared" si="13"/>
        <v/>
      </c>
      <c r="P98" s="29"/>
      <c r="S98" s="63"/>
    </row>
    <row r="99" spans="7:19" ht="23.1" customHeight="1" x14ac:dyDescent="0.2">
      <c r="G99" s="5"/>
      <c r="H99" s="5"/>
      <c r="I99" s="7" t="str">
        <f t="shared" si="11"/>
        <v/>
      </c>
      <c r="J99" s="7"/>
      <c r="K99" s="7" t="str">
        <f t="shared" si="12"/>
        <v/>
      </c>
      <c r="L99" s="7"/>
      <c r="M99" s="7" t="str">
        <f t="shared" si="13"/>
        <v/>
      </c>
      <c r="P99" s="29"/>
      <c r="S99" s="63"/>
    </row>
    <row r="100" spans="7:19" ht="23.1" customHeight="1" x14ac:dyDescent="0.2">
      <c r="G100" s="5"/>
      <c r="H100" s="5"/>
      <c r="I100" s="7" t="str">
        <f t="shared" si="11"/>
        <v/>
      </c>
      <c r="J100" s="7"/>
      <c r="K100" s="7" t="str">
        <f t="shared" si="12"/>
        <v/>
      </c>
      <c r="L100" s="7"/>
      <c r="M100" s="7" t="str">
        <f t="shared" si="13"/>
        <v/>
      </c>
      <c r="P100" s="29"/>
      <c r="S100" s="64"/>
    </row>
    <row r="101" spans="7:19" ht="23.1" customHeight="1" x14ac:dyDescent="0.2">
      <c r="G101" s="5"/>
      <c r="H101" s="5"/>
      <c r="I101" s="7" t="str">
        <f t="shared" si="11"/>
        <v/>
      </c>
      <c r="J101" s="7"/>
      <c r="K101" s="7" t="str">
        <f t="shared" si="12"/>
        <v/>
      </c>
      <c r="L101" s="7"/>
      <c r="M101" s="7" t="str">
        <f t="shared" si="13"/>
        <v/>
      </c>
      <c r="P101" s="29"/>
      <c r="S101" s="64"/>
    </row>
    <row r="102" spans="7:19" ht="23.1" customHeight="1" x14ac:dyDescent="0.2">
      <c r="G102" s="5"/>
      <c r="H102" s="5"/>
      <c r="I102" s="7" t="str">
        <f t="shared" si="11"/>
        <v/>
      </c>
      <c r="J102" s="7"/>
      <c r="K102" s="7" t="str">
        <f t="shared" si="12"/>
        <v/>
      </c>
      <c r="L102" s="7"/>
      <c r="M102" s="7" t="str">
        <f t="shared" si="13"/>
        <v/>
      </c>
      <c r="P102" s="29"/>
      <c r="S102" s="64"/>
    </row>
    <row r="103" spans="7:19" ht="23.1" customHeight="1" x14ac:dyDescent="0.2">
      <c r="G103" s="5"/>
      <c r="H103" s="5"/>
      <c r="I103" s="7" t="str">
        <f t="shared" si="11"/>
        <v/>
      </c>
      <c r="J103" s="7"/>
      <c r="K103" s="7" t="str">
        <f t="shared" si="12"/>
        <v/>
      </c>
      <c r="L103" s="7"/>
      <c r="M103" s="7" t="str">
        <f t="shared" si="13"/>
        <v/>
      </c>
      <c r="P103" s="29"/>
      <c r="S103" s="64"/>
    </row>
    <row r="104" spans="7:19" ht="23.1" customHeight="1" x14ac:dyDescent="0.2">
      <c r="G104" s="5"/>
      <c r="H104" s="5"/>
      <c r="I104" s="7" t="str">
        <f t="shared" si="11"/>
        <v/>
      </c>
      <c r="J104" s="7"/>
      <c r="K104" s="7" t="str">
        <f t="shared" si="12"/>
        <v/>
      </c>
      <c r="L104" s="7"/>
      <c r="M104" s="7" t="str">
        <f t="shared" si="13"/>
        <v/>
      </c>
      <c r="P104" s="29"/>
      <c r="S104" s="64"/>
    </row>
    <row r="105" spans="7:19" ht="23.1" customHeight="1" x14ac:dyDescent="0.2">
      <c r="G105" s="5"/>
      <c r="H105" s="5"/>
      <c r="I105" s="7" t="str">
        <f t="shared" si="11"/>
        <v/>
      </c>
      <c r="J105" s="7"/>
      <c r="K105" s="7" t="str">
        <f t="shared" si="12"/>
        <v/>
      </c>
      <c r="L105" s="7"/>
      <c r="M105" s="7" t="str">
        <f t="shared" si="13"/>
        <v/>
      </c>
      <c r="P105" s="29"/>
      <c r="S105" s="64"/>
    </row>
    <row r="106" spans="7:19" ht="23.1" customHeight="1" x14ac:dyDescent="0.2">
      <c r="G106" s="5"/>
      <c r="H106" s="5"/>
      <c r="I106" s="7" t="str">
        <f t="shared" si="11"/>
        <v/>
      </c>
      <c r="J106" s="7"/>
      <c r="K106" s="7" t="str">
        <f t="shared" si="12"/>
        <v/>
      </c>
      <c r="L106" s="7"/>
      <c r="M106" s="7" t="str">
        <f t="shared" si="13"/>
        <v/>
      </c>
      <c r="P106" s="29"/>
      <c r="S106" s="64"/>
    </row>
    <row r="107" spans="7:19" ht="23.1" customHeight="1" x14ac:dyDescent="0.2">
      <c r="G107" s="5"/>
      <c r="H107" s="5"/>
      <c r="I107" s="7" t="str">
        <f t="shared" si="11"/>
        <v/>
      </c>
      <c r="J107" s="7"/>
      <c r="K107" s="7" t="str">
        <f t="shared" si="12"/>
        <v/>
      </c>
      <c r="L107" s="7"/>
      <c r="M107" s="7" t="str">
        <f t="shared" si="13"/>
        <v/>
      </c>
      <c r="P107" s="29"/>
      <c r="S107" s="64"/>
    </row>
    <row r="108" spans="7:19" ht="23.1" customHeight="1" x14ac:dyDescent="0.2">
      <c r="G108" s="5"/>
      <c r="H108" s="5"/>
      <c r="I108" s="7" t="str">
        <f t="shared" si="11"/>
        <v/>
      </c>
      <c r="J108" s="7"/>
      <c r="K108" s="7" t="str">
        <f t="shared" si="12"/>
        <v/>
      </c>
      <c r="L108" s="7"/>
      <c r="M108" s="7" t="str">
        <f t="shared" si="13"/>
        <v/>
      </c>
      <c r="P108" s="29"/>
      <c r="S108" s="64"/>
    </row>
    <row r="109" spans="7:19" ht="23.1" customHeight="1" x14ac:dyDescent="0.2">
      <c r="G109" s="5"/>
      <c r="H109" s="5"/>
      <c r="I109" s="7" t="str">
        <f t="shared" si="11"/>
        <v/>
      </c>
      <c r="J109" s="7"/>
      <c r="K109" s="7" t="str">
        <f t="shared" si="12"/>
        <v/>
      </c>
      <c r="L109" s="7"/>
      <c r="M109" s="7" t="str">
        <f t="shared" si="13"/>
        <v/>
      </c>
      <c r="P109" s="29"/>
      <c r="S109" s="64"/>
    </row>
    <row r="110" spans="7:19" ht="23.1" customHeight="1" x14ac:dyDescent="0.2">
      <c r="G110" s="5"/>
      <c r="H110" s="5"/>
      <c r="I110" s="7" t="str">
        <f t="shared" si="11"/>
        <v/>
      </c>
      <c r="J110" s="7"/>
      <c r="K110" s="7" t="str">
        <f t="shared" si="12"/>
        <v/>
      </c>
      <c r="L110" s="7"/>
      <c r="M110" s="7" t="str">
        <f t="shared" si="13"/>
        <v/>
      </c>
      <c r="P110" s="29"/>
      <c r="S110" s="64"/>
    </row>
    <row r="111" spans="7:19" ht="23.1" customHeight="1" x14ac:dyDescent="0.2">
      <c r="G111" s="5"/>
      <c r="H111" s="5"/>
      <c r="I111" s="7" t="str">
        <f t="shared" si="11"/>
        <v/>
      </c>
      <c r="J111" s="7"/>
      <c r="K111" s="7" t="str">
        <f t="shared" si="12"/>
        <v/>
      </c>
      <c r="L111" s="7"/>
      <c r="M111" s="7" t="str">
        <f t="shared" si="13"/>
        <v/>
      </c>
      <c r="P111" s="29"/>
      <c r="S111" s="64"/>
    </row>
    <row r="112" spans="7:19" ht="23.1" customHeight="1" x14ac:dyDescent="0.2">
      <c r="G112" s="5"/>
      <c r="H112" s="5"/>
      <c r="I112" s="7" t="str">
        <f t="shared" si="11"/>
        <v/>
      </c>
      <c r="J112" s="7"/>
      <c r="K112" s="7" t="str">
        <f t="shared" si="12"/>
        <v/>
      </c>
      <c r="L112" s="7"/>
      <c r="M112" s="7" t="str">
        <f t="shared" si="13"/>
        <v/>
      </c>
      <c r="P112" s="29"/>
      <c r="S112" s="64"/>
    </row>
    <row r="113" spans="7:19" ht="23.1" customHeight="1" x14ac:dyDescent="0.2">
      <c r="G113" s="5"/>
      <c r="H113" s="5"/>
      <c r="I113" s="7" t="str">
        <f t="shared" si="11"/>
        <v/>
      </c>
      <c r="J113" s="7"/>
      <c r="K113" s="7" t="str">
        <f t="shared" si="12"/>
        <v/>
      </c>
      <c r="L113" s="7"/>
      <c r="M113" s="7" t="str">
        <f t="shared" si="13"/>
        <v/>
      </c>
      <c r="P113" s="29"/>
      <c r="S113" s="64"/>
    </row>
    <row r="114" spans="7:19" ht="23.1" customHeight="1" x14ac:dyDescent="0.2">
      <c r="G114" s="5"/>
      <c r="H114" s="5"/>
      <c r="I114" s="7" t="str">
        <f t="shared" si="11"/>
        <v/>
      </c>
      <c r="J114" s="7"/>
      <c r="K114" s="7" t="str">
        <f t="shared" si="12"/>
        <v/>
      </c>
      <c r="L114" s="7"/>
      <c r="M114" s="7" t="str">
        <f t="shared" si="13"/>
        <v/>
      </c>
      <c r="P114" s="29"/>
      <c r="S114" s="64"/>
    </row>
    <row r="115" spans="7:19" ht="23.1" customHeight="1" x14ac:dyDescent="0.2">
      <c r="G115" s="5"/>
      <c r="H115" s="5"/>
      <c r="I115" s="7" t="str">
        <f t="shared" si="11"/>
        <v/>
      </c>
      <c r="J115" s="7"/>
      <c r="K115" s="7" t="str">
        <f t="shared" si="12"/>
        <v/>
      </c>
      <c r="L115" s="7"/>
      <c r="M115" s="7" t="str">
        <f t="shared" si="13"/>
        <v/>
      </c>
      <c r="P115" s="29"/>
      <c r="S115" s="64"/>
    </row>
    <row r="116" spans="7:19" ht="23.1" customHeight="1" x14ac:dyDescent="0.2">
      <c r="G116" s="1"/>
      <c r="H116" s="5"/>
      <c r="I116" s="7" t="str">
        <f t="shared" si="11"/>
        <v/>
      </c>
      <c r="J116" s="7"/>
      <c r="K116" s="7" t="str">
        <f t="shared" si="12"/>
        <v/>
      </c>
      <c r="L116" s="7"/>
      <c r="M116" s="7" t="str">
        <f t="shared" si="13"/>
        <v/>
      </c>
      <c r="P116" s="29"/>
      <c r="S116" s="64"/>
    </row>
    <row r="117" spans="7:19" ht="23.1" customHeight="1" x14ac:dyDescent="0.2">
      <c r="G117" s="1"/>
      <c r="H117" s="5"/>
      <c r="I117" s="7" t="str">
        <f t="shared" si="11"/>
        <v/>
      </c>
      <c r="J117" s="7"/>
      <c r="K117" s="7" t="str">
        <f t="shared" si="12"/>
        <v/>
      </c>
      <c r="L117" s="7"/>
      <c r="M117" s="7" t="str">
        <f t="shared" si="13"/>
        <v/>
      </c>
      <c r="P117" s="29"/>
      <c r="S117" s="64"/>
    </row>
    <row r="118" spans="7:19" ht="23.1" customHeight="1" x14ac:dyDescent="0.2">
      <c r="G118" s="1"/>
      <c r="H118" s="5"/>
      <c r="I118" s="7" t="str">
        <f t="shared" si="11"/>
        <v/>
      </c>
      <c r="J118" s="7"/>
      <c r="K118" s="7" t="str">
        <f t="shared" si="12"/>
        <v/>
      </c>
      <c r="L118" s="7"/>
      <c r="M118" s="7" t="str">
        <f t="shared" si="13"/>
        <v/>
      </c>
      <c r="P118" s="29"/>
      <c r="S118" s="64"/>
    </row>
    <row r="119" spans="7:19" ht="23.1" customHeight="1" x14ac:dyDescent="0.2">
      <c r="G119" s="1"/>
      <c r="H119" s="5"/>
      <c r="I119" s="7" t="str">
        <f t="shared" si="11"/>
        <v/>
      </c>
      <c r="J119" s="7"/>
      <c r="K119" s="7" t="str">
        <f t="shared" si="12"/>
        <v/>
      </c>
      <c r="L119" s="7"/>
      <c r="M119" s="7" t="str">
        <f t="shared" si="13"/>
        <v/>
      </c>
      <c r="P119" s="29"/>
      <c r="S119" s="64"/>
    </row>
    <row r="120" spans="7:19" ht="23.1" customHeight="1" x14ac:dyDescent="0.2">
      <c r="G120" s="1"/>
      <c r="H120" s="5"/>
      <c r="I120" s="7" t="str">
        <f t="shared" si="11"/>
        <v/>
      </c>
      <c r="J120" s="7"/>
      <c r="K120" s="7" t="str">
        <f t="shared" si="12"/>
        <v/>
      </c>
      <c r="L120" s="7"/>
      <c r="M120" s="7" t="str">
        <f t="shared" si="13"/>
        <v/>
      </c>
      <c r="P120" s="29"/>
      <c r="S120" s="64"/>
    </row>
    <row r="121" spans="7:19" ht="23.1" customHeight="1" x14ac:dyDescent="0.2">
      <c r="G121" s="1"/>
      <c r="H121" s="5"/>
      <c r="I121" s="7" t="str">
        <f t="shared" si="11"/>
        <v/>
      </c>
      <c r="J121" s="7"/>
      <c r="K121" s="7" t="str">
        <f t="shared" si="12"/>
        <v/>
      </c>
      <c r="L121" s="7"/>
      <c r="M121" s="7" t="str">
        <f t="shared" si="13"/>
        <v/>
      </c>
      <c r="P121" s="29"/>
      <c r="S121" s="64"/>
    </row>
    <row r="122" spans="7:19" ht="23.1" customHeight="1" x14ac:dyDescent="0.2">
      <c r="G122" s="1"/>
      <c r="H122" s="5"/>
      <c r="I122" s="7" t="str">
        <f t="shared" si="11"/>
        <v/>
      </c>
      <c r="J122" s="7"/>
      <c r="K122" s="7" t="str">
        <f t="shared" si="12"/>
        <v/>
      </c>
      <c r="L122" s="7"/>
      <c r="M122" s="7" t="str">
        <f t="shared" si="13"/>
        <v/>
      </c>
      <c r="P122" s="29"/>
      <c r="S122" s="64"/>
    </row>
    <row r="123" spans="7:19" ht="23.1" customHeight="1" x14ac:dyDescent="0.2">
      <c r="G123" s="1"/>
      <c r="H123" s="5"/>
      <c r="I123" s="7" t="str">
        <f t="shared" si="11"/>
        <v/>
      </c>
      <c r="J123" s="7"/>
      <c r="K123" s="7" t="str">
        <f t="shared" si="12"/>
        <v/>
      </c>
      <c r="L123" s="7"/>
      <c r="M123" s="7" t="str">
        <f t="shared" si="13"/>
        <v/>
      </c>
      <c r="P123" s="29"/>
      <c r="S123" s="64"/>
    </row>
    <row r="124" spans="7:19" ht="23.1" customHeight="1" x14ac:dyDescent="0.2">
      <c r="G124" s="1"/>
      <c r="H124" s="5"/>
      <c r="I124" s="7" t="str">
        <f t="shared" si="11"/>
        <v/>
      </c>
      <c r="J124" s="7"/>
      <c r="K124" s="7" t="str">
        <f t="shared" si="12"/>
        <v/>
      </c>
      <c r="L124" s="7"/>
      <c r="M124" s="7" t="str">
        <f t="shared" si="13"/>
        <v/>
      </c>
      <c r="P124" s="29"/>
      <c r="S124" s="64"/>
    </row>
    <row r="125" spans="7:19" ht="23.1" customHeight="1" x14ac:dyDescent="0.2">
      <c r="G125" s="1"/>
      <c r="H125" s="5"/>
      <c r="I125" s="7" t="str">
        <f t="shared" si="11"/>
        <v/>
      </c>
      <c r="J125" s="7"/>
      <c r="K125" s="7" t="str">
        <f t="shared" si="12"/>
        <v/>
      </c>
      <c r="L125" s="7"/>
      <c r="M125" s="7" t="str">
        <f t="shared" si="13"/>
        <v/>
      </c>
      <c r="P125" s="29"/>
      <c r="S125" s="64"/>
    </row>
    <row r="126" spans="7:19" ht="23.1" customHeight="1" x14ac:dyDescent="0.2">
      <c r="G126" s="1"/>
      <c r="H126" s="5"/>
      <c r="I126" s="7" t="str">
        <f t="shared" si="11"/>
        <v/>
      </c>
      <c r="J126" s="7"/>
      <c r="K126" s="7" t="str">
        <f t="shared" si="12"/>
        <v/>
      </c>
      <c r="L126" s="7"/>
      <c r="M126" s="7" t="str">
        <f t="shared" si="13"/>
        <v/>
      </c>
      <c r="P126" s="29"/>
      <c r="S126" s="64"/>
    </row>
    <row r="127" spans="7:19" ht="23.1" customHeight="1" x14ac:dyDescent="0.2">
      <c r="G127" s="1"/>
      <c r="H127" s="5"/>
      <c r="I127" s="7" t="str">
        <f t="shared" si="11"/>
        <v/>
      </c>
      <c r="J127" s="7"/>
      <c r="K127" s="7" t="str">
        <f t="shared" si="12"/>
        <v/>
      </c>
      <c r="L127" s="7"/>
      <c r="M127" s="7" t="str">
        <f t="shared" si="13"/>
        <v/>
      </c>
      <c r="P127" s="29"/>
      <c r="S127" s="64"/>
    </row>
    <row r="128" spans="7:19" ht="23.1" customHeight="1" x14ac:dyDescent="0.2">
      <c r="G128" s="1"/>
      <c r="H128" s="5"/>
      <c r="I128" s="7" t="str">
        <f t="shared" si="11"/>
        <v/>
      </c>
      <c r="J128" s="7"/>
      <c r="K128" s="7" t="str">
        <f t="shared" si="12"/>
        <v/>
      </c>
      <c r="L128" s="7"/>
      <c r="M128" s="7" t="str">
        <f t="shared" si="13"/>
        <v/>
      </c>
      <c r="P128" s="29"/>
      <c r="S128" s="64"/>
    </row>
    <row r="129" spans="7:19" ht="23.1" customHeight="1" x14ac:dyDescent="0.2">
      <c r="G129" s="1"/>
      <c r="H129" s="5"/>
      <c r="I129" s="7" t="str">
        <f t="shared" si="11"/>
        <v/>
      </c>
      <c r="J129" s="7"/>
      <c r="K129" s="7" t="str">
        <f t="shared" si="12"/>
        <v/>
      </c>
      <c r="L129" s="7"/>
      <c r="M129" s="7" t="str">
        <f t="shared" si="13"/>
        <v/>
      </c>
      <c r="P129" s="29"/>
      <c r="S129" s="64"/>
    </row>
    <row r="130" spans="7:19" ht="23.1" customHeight="1" x14ac:dyDescent="0.2">
      <c r="G130" s="1"/>
      <c r="H130" s="5"/>
      <c r="I130" s="7" t="str">
        <f t="shared" si="11"/>
        <v/>
      </c>
      <c r="J130" s="7"/>
      <c r="K130" s="7" t="str">
        <f t="shared" si="12"/>
        <v/>
      </c>
      <c r="L130" s="7"/>
      <c r="M130" s="7" t="str">
        <f t="shared" si="13"/>
        <v/>
      </c>
      <c r="P130" s="29"/>
      <c r="S130" s="64"/>
    </row>
    <row r="131" spans="7:19" ht="23.1" customHeight="1" x14ac:dyDescent="0.2">
      <c r="G131" s="1"/>
      <c r="H131" s="5"/>
      <c r="I131" s="7" t="str">
        <f t="shared" si="11"/>
        <v/>
      </c>
      <c r="J131" s="7"/>
      <c r="K131" s="7" t="str">
        <f t="shared" si="12"/>
        <v/>
      </c>
      <c r="L131" s="7"/>
      <c r="M131" s="7" t="str">
        <f t="shared" si="13"/>
        <v/>
      </c>
      <c r="P131" s="29"/>
      <c r="S131" s="64"/>
    </row>
    <row r="132" spans="7:19" ht="23.1" customHeight="1" x14ac:dyDescent="0.2">
      <c r="G132" s="1"/>
      <c r="H132" s="5"/>
      <c r="I132" s="7" t="str">
        <f t="shared" si="11"/>
        <v/>
      </c>
      <c r="J132" s="7"/>
      <c r="K132" s="7" t="str">
        <f t="shared" si="12"/>
        <v/>
      </c>
      <c r="L132" s="7"/>
      <c r="M132" s="7" t="str">
        <f t="shared" si="13"/>
        <v/>
      </c>
      <c r="P132" s="29"/>
      <c r="S132" s="64"/>
    </row>
    <row r="133" spans="7:19" ht="23.1" customHeight="1" x14ac:dyDescent="0.2">
      <c r="G133" s="1"/>
      <c r="H133" s="5"/>
      <c r="I133" s="7" t="str">
        <f t="shared" si="11"/>
        <v/>
      </c>
      <c r="J133" s="7"/>
      <c r="K133" s="7" t="str">
        <f t="shared" si="12"/>
        <v/>
      </c>
      <c r="L133" s="7"/>
      <c r="M133" s="7" t="str">
        <f t="shared" si="13"/>
        <v/>
      </c>
      <c r="P133" s="29"/>
      <c r="S133" s="64"/>
    </row>
    <row r="134" spans="7:19" ht="23.1" customHeight="1" x14ac:dyDescent="0.2">
      <c r="G134" s="1"/>
      <c r="H134" s="5"/>
      <c r="I134" s="7" t="str">
        <f t="shared" si="11"/>
        <v/>
      </c>
      <c r="J134" s="7"/>
      <c r="K134" s="7" t="str">
        <f t="shared" si="12"/>
        <v/>
      </c>
      <c r="L134" s="7"/>
      <c r="M134" s="7" t="str">
        <f t="shared" si="13"/>
        <v/>
      </c>
      <c r="P134" s="29"/>
      <c r="S134" s="64"/>
    </row>
    <row r="135" spans="7:19" ht="23.1" customHeight="1" x14ac:dyDescent="0.2">
      <c r="G135" s="1"/>
      <c r="H135" s="5"/>
      <c r="I135" s="7" t="str">
        <f t="shared" si="11"/>
        <v/>
      </c>
      <c r="J135" s="7"/>
      <c r="K135" s="7" t="str">
        <f t="shared" si="12"/>
        <v/>
      </c>
      <c r="L135" s="7"/>
      <c r="M135" s="7" t="str">
        <f t="shared" si="13"/>
        <v/>
      </c>
      <c r="P135" s="29"/>
      <c r="S135" s="64"/>
    </row>
    <row r="136" spans="7:19" ht="23.1" customHeight="1" x14ac:dyDescent="0.2">
      <c r="G136" s="1"/>
      <c r="H136" s="5"/>
      <c r="I136" s="7" t="str">
        <f t="shared" si="11"/>
        <v/>
      </c>
      <c r="J136" s="7"/>
      <c r="K136" s="7" t="str">
        <f t="shared" si="12"/>
        <v/>
      </c>
      <c r="L136" s="7"/>
      <c r="M136" s="7" t="str">
        <f t="shared" si="13"/>
        <v/>
      </c>
      <c r="P136" s="29"/>
      <c r="S136" s="64"/>
    </row>
    <row r="137" spans="7:19" ht="23.1" customHeight="1" x14ac:dyDescent="0.2">
      <c r="P137" s="29"/>
      <c r="S137" s="64"/>
    </row>
    <row r="138" spans="7:19" ht="23.1" customHeight="1" x14ac:dyDescent="0.2">
      <c r="P138" s="29"/>
      <c r="S138" s="64"/>
    </row>
    <row r="139" spans="7:19" ht="23.1" customHeight="1" x14ac:dyDescent="0.2">
      <c r="S139" s="64"/>
    </row>
    <row r="140" spans="7:19" ht="23.1" customHeight="1" x14ac:dyDescent="0.2">
      <c r="S140" s="64"/>
    </row>
    <row r="141" spans="7:19" ht="23.1" customHeight="1" x14ac:dyDescent="0.2">
      <c r="S141" s="64"/>
    </row>
    <row r="142" spans="7:19" ht="23.1" customHeight="1" x14ac:dyDescent="0.2">
      <c r="S142" s="64"/>
    </row>
    <row r="143" spans="7:19" ht="23.1" customHeight="1" x14ac:dyDescent="0.2">
      <c r="S143" s="64"/>
    </row>
    <row r="144" spans="7:19" ht="23.1" customHeight="1" x14ac:dyDescent="0.2">
      <c r="S144" s="64"/>
    </row>
    <row r="145" spans="19:19" ht="23.1" customHeight="1" x14ac:dyDescent="0.2">
      <c r="S145" s="64"/>
    </row>
    <row r="146" spans="19:19" ht="23.1" customHeight="1" x14ac:dyDescent="0.2">
      <c r="S146" s="64"/>
    </row>
    <row r="147" spans="19:19" ht="23.1" customHeight="1" x14ac:dyDescent="0.2">
      <c r="S147" s="64"/>
    </row>
    <row r="148" spans="19:19" ht="23.1" customHeight="1" x14ac:dyDescent="0.2">
      <c r="S148" s="64"/>
    </row>
    <row r="149" spans="19:19" ht="23.1" customHeight="1" x14ac:dyDescent="0.2">
      <c r="S149" s="64"/>
    </row>
    <row r="150" spans="19:19" ht="23.1" customHeight="1" x14ac:dyDescent="0.2">
      <c r="S150" s="64"/>
    </row>
    <row r="151" spans="19:19" ht="23.1" customHeight="1" x14ac:dyDescent="0.2">
      <c r="S151" s="64"/>
    </row>
    <row r="152" spans="19:19" ht="23.1" customHeight="1" x14ac:dyDescent="0.2">
      <c r="S152" s="64"/>
    </row>
    <row r="153" spans="19:19" ht="23.1" customHeight="1" x14ac:dyDescent="0.2">
      <c r="S153" s="64"/>
    </row>
    <row r="154" spans="19:19" ht="23.1" customHeight="1" x14ac:dyDescent="0.2">
      <c r="S154" s="64"/>
    </row>
    <row r="155" spans="19:19" ht="23.1" customHeight="1" x14ac:dyDescent="0.2">
      <c r="S155" s="64"/>
    </row>
    <row r="156" spans="19:19" ht="23.1" customHeight="1" x14ac:dyDescent="0.2">
      <c r="S156" s="64"/>
    </row>
    <row r="157" spans="19:19" ht="23.1" customHeight="1" x14ac:dyDescent="0.2">
      <c r="S157" s="64"/>
    </row>
    <row r="158" spans="19:19" ht="23.1" customHeight="1" x14ac:dyDescent="0.2">
      <c r="S158" s="64"/>
    </row>
    <row r="159" spans="19:19" ht="23.1" customHeight="1" x14ac:dyDescent="0.2">
      <c r="S159" s="64"/>
    </row>
    <row r="160" spans="19:19" ht="23.1" customHeight="1" x14ac:dyDescent="0.2">
      <c r="S160" s="64"/>
    </row>
    <row r="161" spans="19:19" ht="23.1" customHeight="1" x14ac:dyDescent="0.2">
      <c r="S161" s="64"/>
    </row>
    <row r="162" spans="19:19" ht="23.1" customHeight="1" x14ac:dyDescent="0.2">
      <c r="S162" s="64"/>
    </row>
    <row r="163" spans="19:19" ht="23.1" customHeight="1" x14ac:dyDescent="0.2">
      <c r="S163" s="64"/>
    </row>
    <row r="164" spans="19:19" ht="23.1" customHeight="1" x14ac:dyDescent="0.2">
      <c r="S164" s="64"/>
    </row>
    <row r="165" spans="19:19" ht="23.1" customHeight="1" x14ac:dyDescent="0.2">
      <c r="S165" s="64"/>
    </row>
    <row r="166" spans="19:19" ht="23.1" customHeight="1" x14ac:dyDescent="0.2">
      <c r="S166" s="64"/>
    </row>
    <row r="167" spans="19:19" ht="23.1" customHeight="1" x14ac:dyDescent="0.2">
      <c r="S167" s="64"/>
    </row>
    <row r="168" spans="19:19" ht="23.1" customHeight="1" x14ac:dyDescent="0.2">
      <c r="S168" s="64"/>
    </row>
    <row r="169" spans="19:19" ht="23.1" customHeight="1" x14ac:dyDescent="0.2">
      <c r="S169" s="64"/>
    </row>
    <row r="170" spans="19:19" ht="23.1" customHeight="1" x14ac:dyDescent="0.2">
      <c r="S170" s="64"/>
    </row>
    <row r="171" spans="19:19" ht="23.1" customHeight="1" x14ac:dyDescent="0.2">
      <c r="S171" s="64"/>
    </row>
    <row r="172" spans="19:19" ht="23.1" customHeight="1" x14ac:dyDescent="0.2">
      <c r="S172" s="64"/>
    </row>
    <row r="173" spans="19:19" ht="23.1" customHeight="1" x14ac:dyDescent="0.2">
      <c r="S173" s="64"/>
    </row>
    <row r="174" spans="19:19" ht="23.1" customHeight="1" x14ac:dyDescent="0.2">
      <c r="S174" s="64"/>
    </row>
    <row r="175" spans="19:19" ht="23.1" customHeight="1" x14ac:dyDescent="0.2">
      <c r="S175" s="64"/>
    </row>
    <row r="176" spans="19:19" ht="23.1" customHeight="1" x14ac:dyDescent="0.2">
      <c r="S176" s="64"/>
    </row>
    <row r="177" spans="19:19" ht="23.1" customHeight="1" x14ac:dyDescent="0.2">
      <c r="S177" s="64"/>
    </row>
    <row r="178" spans="19:19" ht="23.1" customHeight="1" x14ac:dyDescent="0.2">
      <c r="S178" s="64"/>
    </row>
    <row r="179" spans="19:19" ht="23.1" customHeight="1" x14ac:dyDescent="0.2">
      <c r="S179" s="64"/>
    </row>
    <row r="180" spans="19:19" ht="23.1" customHeight="1" x14ac:dyDescent="0.2">
      <c r="S180" s="64"/>
    </row>
    <row r="181" spans="19:19" ht="23.1" customHeight="1" x14ac:dyDescent="0.2">
      <c r="S181" s="64"/>
    </row>
    <row r="182" spans="19:19" ht="23.1" customHeight="1" x14ac:dyDescent="0.2">
      <c r="S182" s="64"/>
    </row>
    <row r="183" spans="19:19" ht="23.1" customHeight="1" x14ac:dyDescent="0.2">
      <c r="S183" s="64"/>
    </row>
    <row r="184" spans="19:19" ht="23.1" customHeight="1" x14ac:dyDescent="0.2">
      <c r="S184" s="64"/>
    </row>
    <row r="185" spans="19:19" ht="23.1" customHeight="1" x14ac:dyDescent="0.2">
      <c r="S185" s="64"/>
    </row>
    <row r="186" spans="19:19" ht="23.1" customHeight="1" x14ac:dyDescent="0.2">
      <c r="S186" s="64"/>
    </row>
    <row r="187" spans="19:19" ht="23.1" customHeight="1" x14ac:dyDescent="0.2">
      <c r="S187" s="64"/>
    </row>
    <row r="188" spans="19:19" ht="23.1" customHeight="1" x14ac:dyDescent="0.2">
      <c r="S188" s="64"/>
    </row>
    <row r="189" spans="19:19" ht="23.1" customHeight="1" x14ac:dyDescent="0.2">
      <c r="S189" s="64"/>
    </row>
    <row r="190" spans="19:19" ht="23.1" customHeight="1" x14ac:dyDescent="0.2">
      <c r="S190" s="64"/>
    </row>
    <row r="191" spans="19:19" ht="23.1" customHeight="1" x14ac:dyDescent="0.2">
      <c r="S191" s="64"/>
    </row>
    <row r="192" spans="19:19" ht="23.1" customHeight="1" x14ac:dyDescent="0.2">
      <c r="S192" s="64"/>
    </row>
    <row r="193" spans="19:19" ht="23.1" customHeight="1" x14ac:dyDescent="0.2">
      <c r="S193" s="64"/>
    </row>
    <row r="194" spans="19:19" ht="23.1" customHeight="1" x14ac:dyDescent="0.2">
      <c r="S194" s="64"/>
    </row>
    <row r="195" spans="19:19" ht="23.1" customHeight="1" x14ac:dyDescent="0.2">
      <c r="S195" s="64"/>
    </row>
    <row r="196" spans="19:19" ht="23.1" customHeight="1" x14ac:dyDescent="0.2">
      <c r="S196" s="64"/>
    </row>
    <row r="197" spans="19:19" ht="23.1" customHeight="1" x14ac:dyDescent="0.2">
      <c r="S197" s="64"/>
    </row>
    <row r="198" spans="19:19" ht="23.1" customHeight="1" x14ac:dyDescent="0.2">
      <c r="S198" s="64"/>
    </row>
    <row r="199" spans="19:19" ht="23.1" customHeight="1" x14ac:dyDescent="0.2">
      <c r="S199" s="64"/>
    </row>
    <row r="200" spans="19:19" ht="23.1" customHeight="1" x14ac:dyDescent="0.2">
      <c r="S200" s="64"/>
    </row>
    <row r="201" spans="19:19" ht="23.1" customHeight="1" x14ac:dyDescent="0.2">
      <c r="S201" s="64"/>
    </row>
    <row r="202" spans="19:19" ht="23.1" customHeight="1" x14ac:dyDescent="0.2">
      <c r="S202" s="64"/>
    </row>
    <row r="203" spans="19:19" ht="23.1" customHeight="1" x14ac:dyDescent="0.2">
      <c r="S203" s="64"/>
    </row>
    <row r="204" spans="19:19" ht="23.1" customHeight="1" x14ac:dyDescent="0.2">
      <c r="S204" s="64"/>
    </row>
    <row r="205" spans="19:19" ht="23.1" customHeight="1" x14ac:dyDescent="0.2">
      <c r="S205" s="64"/>
    </row>
    <row r="206" spans="19:19" ht="23.1" customHeight="1" x14ac:dyDescent="0.2">
      <c r="S206" s="64"/>
    </row>
    <row r="207" spans="19:19" ht="23.1" customHeight="1" x14ac:dyDescent="0.2">
      <c r="S207" s="64"/>
    </row>
    <row r="208" spans="19:19" ht="23.1" customHeight="1" x14ac:dyDescent="0.2">
      <c r="S208" s="64"/>
    </row>
    <row r="209" spans="19:19" ht="23.1" customHeight="1" x14ac:dyDescent="0.2">
      <c r="S209" s="64"/>
    </row>
    <row r="210" spans="19:19" ht="23.1" customHeight="1" x14ac:dyDescent="0.2">
      <c r="S210" s="64"/>
    </row>
    <row r="211" spans="19:19" ht="23.1" customHeight="1" x14ac:dyDescent="0.2">
      <c r="S211" s="64"/>
    </row>
    <row r="212" spans="19:19" ht="23.1" customHeight="1" x14ac:dyDescent="0.2">
      <c r="S212" s="64"/>
    </row>
    <row r="213" spans="19:19" ht="23.1" customHeight="1" x14ac:dyDescent="0.2">
      <c r="S213" s="64"/>
    </row>
    <row r="214" spans="19:19" ht="23.1" customHeight="1" x14ac:dyDescent="0.2">
      <c r="S214" s="64"/>
    </row>
    <row r="215" spans="19:19" ht="23.1" customHeight="1" x14ac:dyDescent="0.2">
      <c r="S215" s="64"/>
    </row>
    <row r="216" spans="19:19" ht="23.1" customHeight="1" x14ac:dyDescent="0.2">
      <c r="S216" s="64"/>
    </row>
    <row r="217" spans="19:19" ht="23.1" customHeight="1" x14ac:dyDescent="0.2">
      <c r="S217" s="64"/>
    </row>
    <row r="218" spans="19:19" ht="23.1" customHeight="1" x14ac:dyDescent="0.2">
      <c r="S218" s="64"/>
    </row>
    <row r="219" spans="19:19" ht="23.1" customHeight="1" x14ac:dyDescent="0.2">
      <c r="S219" s="64"/>
    </row>
    <row r="220" spans="19:19" ht="23.1" customHeight="1" x14ac:dyDescent="0.2">
      <c r="S220" s="64"/>
    </row>
    <row r="221" spans="19:19" ht="23.1" customHeight="1" x14ac:dyDescent="0.2">
      <c r="S221" s="64"/>
    </row>
    <row r="222" spans="19:19" ht="23.1" customHeight="1" x14ac:dyDescent="0.2">
      <c r="S222" s="64"/>
    </row>
    <row r="223" spans="19:19" ht="23.1" customHeight="1" x14ac:dyDescent="0.2">
      <c r="S223" s="64"/>
    </row>
    <row r="224" spans="19:19" ht="23.1" customHeight="1" x14ac:dyDescent="0.2">
      <c r="S224" s="64"/>
    </row>
    <row r="225" spans="19:19" ht="23.1" customHeight="1" x14ac:dyDescent="0.2">
      <c r="S225" s="64"/>
    </row>
    <row r="226" spans="19:19" ht="23.1" customHeight="1" x14ac:dyDescent="0.2">
      <c r="S226" s="64"/>
    </row>
    <row r="227" spans="19:19" ht="23.1" customHeight="1" x14ac:dyDescent="0.2">
      <c r="S227" s="64"/>
    </row>
    <row r="228" spans="19:19" ht="23.1" customHeight="1" x14ac:dyDescent="0.2">
      <c r="S228" s="64"/>
    </row>
    <row r="229" spans="19:19" ht="23.1" customHeight="1" x14ac:dyDescent="0.2">
      <c r="S229" s="64"/>
    </row>
    <row r="230" spans="19:19" ht="23.1" customHeight="1" x14ac:dyDescent="0.2">
      <c r="S230" s="64"/>
    </row>
    <row r="231" spans="19:19" ht="23.1" customHeight="1" x14ac:dyDescent="0.2">
      <c r="S231" s="64"/>
    </row>
    <row r="232" spans="19:19" ht="23.1" customHeight="1" x14ac:dyDescent="0.2">
      <c r="S232" s="64"/>
    </row>
    <row r="233" spans="19:19" ht="23.1" customHeight="1" x14ac:dyDescent="0.2">
      <c r="S233" s="64"/>
    </row>
    <row r="234" spans="19:19" ht="23.1" customHeight="1" x14ac:dyDescent="0.2">
      <c r="S234" s="64"/>
    </row>
    <row r="235" spans="19:19" ht="23.1" customHeight="1" x14ac:dyDescent="0.2">
      <c r="S235" s="64"/>
    </row>
    <row r="236" spans="19:19" ht="23.1" customHeight="1" x14ac:dyDescent="0.2">
      <c r="S236" s="64"/>
    </row>
    <row r="237" spans="19:19" ht="23.1" customHeight="1" x14ac:dyDescent="0.2">
      <c r="S237" s="64"/>
    </row>
    <row r="238" spans="19:19" ht="23.1" customHeight="1" x14ac:dyDescent="0.2">
      <c r="S238" s="64"/>
    </row>
    <row r="239" spans="19:19" ht="23.1" customHeight="1" x14ac:dyDescent="0.2">
      <c r="S239" s="64"/>
    </row>
    <row r="240" spans="19:19" ht="23.1" customHeight="1" x14ac:dyDescent="0.2">
      <c r="S240" s="64"/>
    </row>
    <row r="241" spans="19:19" ht="23.1" customHeight="1" x14ac:dyDescent="0.2">
      <c r="S241" s="64"/>
    </row>
    <row r="242" spans="19:19" ht="23.1" customHeight="1" x14ac:dyDescent="0.2">
      <c r="S242" s="64"/>
    </row>
    <row r="243" spans="19:19" ht="23.1" customHeight="1" x14ac:dyDescent="0.2">
      <c r="S243" s="64"/>
    </row>
    <row r="244" spans="19:19" ht="23.1" customHeight="1" x14ac:dyDescent="0.2">
      <c r="S244" s="64"/>
    </row>
    <row r="245" spans="19:19" ht="23.1" customHeight="1" x14ac:dyDescent="0.2">
      <c r="S245" s="64"/>
    </row>
    <row r="246" spans="19:19" ht="23.1" customHeight="1" x14ac:dyDescent="0.2">
      <c r="S246" s="64"/>
    </row>
    <row r="247" spans="19:19" ht="23.1" customHeight="1" x14ac:dyDescent="0.2">
      <c r="S247" s="64"/>
    </row>
    <row r="248" spans="19:19" ht="23.1" customHeight="1" x14ac:dyDescent="0.2">
      <c r="S248" s="64"/>
    </row>
    <row r="249" spans="19:19" ht="23.1" customHeight="1" x14ac:dyDescent="0.2">
      <c r="S249" s="64"/>
    </row>
    <row r="250" spans="19:19" ht="23.1" customHeight="1" x14ac:dyDescent="0.2">
      <c r="S250" s="64"/>
    </row>
    <row r="251" spans="19:19" ht="23.1" customHeight="1" x14ac:dyDescent="0.2">
      <c r="S251" s="64"/>
    </row>
    <row r="252" spans="19:19" ht="23.1" customHeight="1" x14ac:dyDescent="0.2">
      <c r="S252" s="64"/>
    </row>
    <row r="253" spans="19:19" ht="23.1" customHeight="1" x14ac:dyDescent="0.2">
      <c r="S253" s="64"/>
    </row>
    <row r="254" spans="19:19" ht="23.1" customHeight="1" x14ac:dyDescent="0.2">
      <c r="S254" s="64"/>
    </row>
    <row r="255" spans="19:19" ht="23.1" customHeight="1" x14ac:dyDescent="0.2">
      <c r="S255" s="64"/>
    </row>
    <row r="256" spans="19:19" ht="23.1" customHeight="1" x14ac:dyDescent="0.2">
      <c r="S256" s="64"/>
    </row>
    <row r="257" spans="19:19" ht="23.1" customHeight="1" x14ac:dyDescent="0.2">
      <c r="S257" s="64"/>
    </row>
    <row r="258" spans="19:19" ht="23.1" customHeight="1" x14ac:dyDescent="0.2">
      <c r="S258" s="64"/>
    </row>
    <row r="259" spans="19:19" ht="23.1" customHeight="1" x14ac:dyDescent="0.2">
      <c r="S259" s="64"/>
    </row>
    <row r="260" spans="19:19" ht="23.1" customHeight="1" x14ac:dyDescent="0.2">
      <c r="S260" s="64"/>
    </row>
    <row r="261" spans="19:19" ht="23.1" customHeight="1" x14ac:dyDescent="0.2">
      <c r="S261" s="64"/>
    </row>
    <row r="262" spans="19:19" ht="23.1" customHeight="1" x14ac:dyDescent="0.2">
      <c r="S262" s="64"/>
    </row>
    <row r="263" spans="19:19" ht="23.1" customHeight="1" x14ac:dyDescent="0.2">
      <c r="S263" s="64"/>
    </row>
    <row r="264" spans="19:19" ht="23.1" customHeight="1" x14ac:dyDescent="0.2">
      <c r="S264" s="64"/>
    </row>
    <row r="265" spans="19:19" ht="23.1" customHeight="1" x14ac:dyDescent="0.2">
      <c r="S265" s="64"/>
    </row>
    <row r="266" spans="19:19" ht="23.1" customHeight="1" x14ac:dyDescent="0.2">
      <c r="S266" s="64"/>
    </row>
    <row r="267" spans="19:19" ht="23.1" customHeight="1" x14ac:dyDescent="0.2">
      <c r="S267" s="64"/>
    </row>
    <row r="268" spans="19:19" ht="23.1" customHeight="1" x14ac:dyDescent="0.2">
      <c r="S268" s="64"/>
    </row>
    <row r="269" spans="19:19" ht="23.1" customHeight="1" x14ac:dyDescent="0.2">
      <c r="S269" s="64"/>
    </row>
    <row r="270" spans="19:19" ht="23.1" customHeight="1" x14ac:dyDescent="0.2">
      <c r="S270" s="64"/>
    </row>
    <row r="271" spans="19:19" ht="23.1" customHeight="1" x14ac:dyDescent="0.2">
      <c r="S271" s="64"/>
    </row>
    <row r="272" spans="19:19" ht="23.1" customHeight="1" x14ac:dyDescent="0.2">
      <c r="S272" s="64"/>
    </row>
    <row r="273" spans="19:19" ht="23.1" customHeight="1" x14ac:dyDescent="0.2">
      <c r="S273" s="64"/>
    </row>
    <row r="274" spans="19:19" ht="23.1" customHeight="1" x14ac:dyDescent="0.2">
      <c r="S274" s="64"/>
    </row>
    <row r="275" spans="19:19" ht="23.1" customHeight="1" x14ac:dyDescent="0.2">
      <c r="S275" s="64"/>
    </row>
    <row r="276" spans="19:19" ht="23.1" customHeight="1" x14ac:dyDescent="0.2">
      <c r="S276" s="64"/>
    </row>
    <row r="277" spans="19:19" ht="23.1" customHeight="1" x14ac:dyDescent="0.2">
      <c r="S277" s="64"/>
    </row>
    <row r="278" spans="19:19" ht="23.1" customHeight="1" x14ac:dyDescent="0.2"/>
    <row r="279" spans="19:19" ht="23.1" customHeight="1" x14ac:dyDescent="0.2"/>
    <row r="280" spans="19:19" ht="23.1" customHeight="1" x14ac:dyDescent="0.2"/>
    <row r="281" spans="19:19" ht="23.1" customHeight="1" x14ac:dyDescent="0.2"/>
    <row r="282" spans="19:19" ht="23.1" customHeight="1" x14ac:dyDescent="0.2"/>
    <row r="283" spans="19:19" ht="23.1" customHeight="1" x14ac:dyDescent="0.2"/>
    <row r="284" spans="19:19" ht="23.1" customHeight="1" x14ac:dyDescent="0.2"/>
    <row r="285" spans="19:19" ht="23.1" customHeight="1" x14ac:dyDescent="0.2"/>
    <row r="286" spans="19:19" ht="23.1" customHeight="1" x14ac:dyDescent="0.2"/>
    <row r="287" spans="19:19" ht="23.1" customHeight="1" x14ac:dyDescent="0.2"/>
    <row r="288" spans="19:19" ht="23.1" customHeight="1" x14ac:dyDescent="0.2"/>
    <row r="289" ht="23.1" customHeight="1" x14ac:dyDescent="0.2"/>
    <row r="290" ht="23.1" customHeight="1" x14ac:dyDescent="0.2"/>
    <row r="291" ht="23.1" customHeight="1" x14ac:dyDescent="0.2"/>
    <row r="292" ht="23.1" customHeight="1" x14ac:dyDescent="0.2"/>
    <row r="293" ht="23.1" customHeight="1" x14ac:dyDescent="0.2"/>
    <row r="294" ht="23.1" customHeight="1" x14ac:dyDescent="0.2"/>
    <row r="295" ht="23.1" customHeight="1" x14ac:dyDescent="0.2"/>
    <row r="296" ht="23.1" customHeight="1" x14ac:dyDescent="0.2"/>
    <row r="297" ht="23.1" customHeight="1" x14ac:dyDescent="0.2"/>
    <row r="298" ht="23.1" customHeight="1" x14ac:dyDescent="0.2"/>
    <row r="299" ht="23.1" customHeight="1" x14ac:dyDescent="0.2"/>
    <row r="300" ht="23.1" customHeight="1" x14ac:dyDescent="0.2"/>
    <row r="301" ht="23.1" customHeight="1" x14ac:dyDescent="0.2"/>
    <row r="302" ht="23.1" customHeight="1" x14ac:dyDescent="0.2"/>
    <row r="303" ht="23.1" customHeight="1" x14ac:dyDescent="0.2"/>
    <row r="304" ht="23.1" customHeight="1" x14ac:dyDescent="0.2"/>
    <row r="305" ht="23.1" customHeight="1" x14ac:dyDescent="0.2"/>
    <row r="306" ht="23.1" customHeight="1" x14ac:dyDescent="0.2"/>
    <row r="307" ht="23.1" customHeight="1" x14ac:dyDescent="0.2"/>
    <row r="308" ht="23.1" customHeight="1" x14ac:dyDescent="0.2"/>
    <row r="309" ht="23.1" customHeight="1" x14ac:dyDescent="0.2"/>
    <row r="310" ht="23.1" customHeight="1" x14ac:dyDescent="0.2"/>
    <row r="311" ht="23.1" customHeight="1" x14ac:dyDescent="0.2"/>
    <row r="312" ht="23.1" customHeight="1" x14ac:dyDescent="0.2"/>
    <row r="313" ht="23.1" customHeight="1" x14ac:dyDescent="0.2"/>
    <row r="314" ht="23.1" customHeight="1" x14ac:dyDescent="0.2"/>
    <row r="315" ht="23.1" customHeight="1" x14ac:dyDescent="0.2"/>
    <row r="316" ht="23.1" customHeight="1" x14ac:dyDescent="0.2"/>
    <row r="317" ht="23.1" customHeight="1" x14ac:dyDescent="0.2"/>
    <row r="318" ht="23.1" customHeight="1" x14ac:dyDescent="0.2"/>
    <row r="319" ht="23.1" customHeight="1" x14ac:dyDescent="0.2"/>
    <row r="320" ht="23.1" customHeight="1" x14ac:dyDescent="0.2"/>
    <row r="321" ht="23.1" customHeight="1" x14ac:dyDescent="0.2"/>
    <row r="322" ht="23.1" customHeight="1" x14ac:dyDescent="0.2"/>
    <row r="323" ht="23.1" customHeight="1" x14ac:dyDescent="0.2"/>
    <row r="324" ht="23.1" customHeight="1" x14ac:dyDescent="0.2"/>
    <row r="325" ht="23.1" customHeight="1" x14ac:dyDescent="0.2"/>
    <row r="326" ht="23.1" customHeight="1" x14ac:dyDescent="0.2"/>
    <row r="327" ht="23.1" customHeight="1" x14ac:dyDescent="0.2"/>
    <row r="328" ht="23.1" customHeight="1" x14ac:dyDescent="0.2"/>
    <row r="329" ht="23.1" customHeight="1" x14ac:dyDescent="0.2"/>
    <row r="330" ht="23.1" customHeight="1" x14ac:dyDescent="0.2"/>
    <row r="331" ht="23.1" customHeight="1" x14ac:dyDescent="0.2"/>
    <row r="332" ht="23.1" customHeight="1" x14ac:dyDescent="0.2"/>
    <row r="333" ht="23.1" customHeight="1" x14ac:dyDescent="0.2"/>
    <row r="334" ht="23.1" customHeight="1" x14ac:dyDescent="0.2"/>
    <row r="335" ht="23.1" customHeight="1" x14ac:dyDescent="0.2"/>
    <row r="336" ht="23.1" customHeight="1" x14ac:dyDescent="0.2"/>
    <row r="337" ht="23.1" customHeight="1" x14ac:dyDescent="0.2"/>
    <row r="338" ht="23.1" customHeight="1" x14ac:dyDescent="0.2"/>
    <row r="339" ht="23.1" customHeight="1" x14ac:dyDescent="0.2"/>
    <row r="340" ht="23.1" customHeight="1" x14ac:dyDescent="0.2"/>
    <row r="341" ht="23.1" customHeight="1" x14ac:dyDescent="0.2"/>
    <row r="342" ht="23.1" customHeight="1" x14ac:dyDescent="0.2"/>
    <row r="343" ht="23.1" customHeight="1" x14ac:dyDescent="0.2"/>
    <row r="344" ht="23.1" customHeight="1" x14ac:dyDescent="0.2"/>
    <row r="345" ht="23.1" customHeight="1" x14ac:dyDescent="0.2"/>
    <row r="346" ht="23.1" customHeight="1" x14ac:dyDescent="0.2"/>
    <row r="347" ht="23.1" customHeight="1" x14ac:dyDescent="0.2"/>
    <row r="348" ht="23.1" customHeight="1" x14ac:dyDescent="0.2"/>
    <row r="349" ht="23.1" customHeight="1" x14ac:dyDescent="0.2"/>
    <row r="350" ht="23.1" customHeight="1" x14ac:dyDescent="0.2"/>
    <row r="351" ht="23.1" customHeight="1" x14ac:dyDescent="0.2"/>
    <row r="352" ht="23.1" customHeight="1" x14ac:dyDescent="0.2"/>
    <row r="353" ht="23.1" customHeight="1" x14ac:dyDescent="0.2"/>
    <row r="354" ht="23.1" customHeight="1" x14ac:dyDescent="0.2"/>
    <row r="355" ht="23.1" customHeight="1" x14ac:dyDescent="0.2"/>
    <row r="356" ht="23.1" customHeight="1" x14ac:dyDescent="0.2"/>
    <row r="357" ht="23.1" customHeight="1" x14ac:dyDescent="0.2"/>
    <row r="358" ht="23.1" customHeight="1" x14ac:dyDescent="0.2"/>
    <row r="359" ht="23.1" customHeight="1" x14ac:dyDescent="0.2"/>
    <row r="360" ht="23.1" customHeight="1" x14ac:dyDescent="0.2"/>
    <row r="361" ht="23.1" customHeight="1" x14ac:dyDescent="0.2"/>
    <row r="362" ht="23.1" customHeight="1" x14ac:dyDescent="0.2"/>
    <row r="363" ht="23.1" customHeight="1" x14ac:dyDescent="0.2"/>
    <row r="364" ht="23.1" customHeight="1" x14ac:dyDescent="0.2"/>
    <row r="365" ht="23.1" customHeight="1" x14ac:dyDescent="0.2"/>
    <row r="366" ht="23.1" customHeight="1" x14ac:dyDescent="0.2"/>
    <row r="367" ht="23.1" customHeight="1" x14ac:dyDescent="0.2"/>
    <row r="368" ht="23.1" customHeight="1" x14ac:dyDescent="0.2"/>
    <row r="369" ht="23.1" customHeight="1" x14ac:dyDescent="0.2"/>
    <row r="370" ht="23.1" customHeight="1" x14ac:dyDescent="0.2"/>
    <row r="371" ht="23.1" customHeight="1" x14ac:dyDescent="0.2"/>
    <row r="372" ht="23.1" customHeight="1" x14ac:dyDescent="0.2"/>
  </sheetData>
  <sheetProtection algorithmName="SHA-512" hashValue="M71VWXwdAodRtGT6a13cscStrY5XIyy2sRIKRDNA3oTV+eV3TZPqPBaM8q6ZyITrT6hpV/TqTEFQ6FIIH0ct3w==" saltValue="F+pYQCIQbe/TQplVyEn/Iw==" spinCount="100000" sheet="1" objects="1" scenarios="1"/>
  <mergeCells count="19">
    <mergeCell ref="B29:C32"/>
    <mergeCell ref="F29:L32"/>
    <mergeCell ref="K9:L10"/>
    <mergeCell ref="M9:N10"/>
    <mergeCell ref="B1:N1"/>
    <mergeCell ref="F28:L28"/>
    <mergeCell ref="B28:C28"/>
    <mergeCell ref="I9:J10"/>
    <mergeCell ref="C4:D4"/>
    <mergeCell ref="C2:D2"/>
    <mergeCell ref="C6:D6"/>
    <mergeCell ref="I6:N6"/>
    <mergeCell ref="A9:A10"/>
    <mergeCell ref="B9:B10"/>
    <mergeCell ref="C9:C10"/>
    <mergeCell ref="D9:D10"/>
    <mergeCell ref="H9:H10"/>
    <mergeCell ref="E9:F9"/>
    <mergeCell ref="G9:G10"/>
  </mergeCells>
  <dataValidations count="5">
    <dataValidation type="list" allowBlank="1" showInputMessage="1" showErrorMessage="1" sqref="G27 G33:G96">
      <formula1>$R$14:$R$15</formula1>
    </dataValidation>
    <dataValidation type="list" allowBlank="1" showInputMessage="1" showErrorMessage="1" sqref="G11:G26">
      <formula1>$S$14:$S$15</formula1>
    </dataValidation>
    <dataValidation type="list" allowBlank="1" showInputMessage="1" showErrorMessage="1" sqref="C2">
      <formula1>$S$16:$S$87</formula1>
    </dataValidation>
    <dataValidation type="list" allowBlank="1" showInputMessage="1" showErrorMessage="1" sqref="C4:D4">
      <formula1>$W$11:$W$22</formula1>
    </dataValidation>
    <dataValidation type="list" allowBlank="1" showInputMessage="1" showErrorMessage="1" sqref="C6:D6">
      <formula1>$W$24:$W$44</formula1>
    </dataValidation>
  </dataValidations>
  <pageMargins left="0.43307086614173229" right="0.43307086614173229" top="0.35433070866141736" bottom="0.35433070866141736" header="0.31496062992125984" footer="0.31496062992125984"/>
  <pageSetup paperSize="9" scale="71" fitToHeight="0" orientation="landscape" r:id="rId1"/>
  <headerFooter>
    <oddFooter>&amp;L&amp;8SDIS43&amp;C&amp;8RH SPP-PATS - &amp;"Arial,Gras"Imprimé indemnisation des travaux supplémentaires&amp;"Arial,Normal" - mars 2019</oddFooter>
  </headerFooter>
  <ignoredErrors>
    <ignoredError sqref="K11:K25 I17 M16:M25 M11:M15 K26 M2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HEURES SUPP.</vt:lpstr>
      <vt:lpstr>'HEURES SUPP.'!férié</vt:lpstr>
      <vt:lpstr>'HEURES SUPP.'!Zone_d_impression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DeepInside</dc:creator>
  <cp:lastModifiedBy>LASHERMES SEVERINE</cp:lastModifiedBy>
  <cp:lastPrinted>2019-03-26T13:15:31Z</cp:lastPrinted>
  <dcterms:created xsi:type="dcterms:W3CDTF">2013-03-23T16:05:46Z</dcterms:created>
  <dcterms:modified xsi:type="dcterms:W3CDTF">2023-03-15T16:20:08Z</dcterms:modified>
</cp:coreProperties>
</file>